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calcChain.xml" ContentType="application/vnd.openxmlformats-officedocument.spreadsheetml.calcChain+xml"/>
  <Override PartName="/xl/externalLinks/externalLink1.xml" ContentType="application/vnd.openxmlformats-officedocument.spreadsheetml.externalLink+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Daten\inStep\KUNDENSPEZIFISCHE DOKUMENTE\ALSTOM\Technische Dokumente\Spezifikationen\"/>
    </mc:Choice>
  </mc:AlternateContent>
  <bookViews>
    <workbookView xWindow="7905" yWindow="2475" windowWidth="27840" windowHeight="15885" activeTab="1"/>
  </bookViews>
  <sheets>
    <sheet name="Cover sheet" sheetId="4" r:id="rId3"/>
    <sheet name="CbC Template" sheetId="5" r:id="rId4"/>
    <sheet name="Definitions" sheetId="6" r:id="rId5"/>
  </sheets>
  <externalReferences>
    <externalReference r:id="rId7"/>
  </externalReferences>
  <definedNames>
    <definedName name="_xlnm.Print_Area" localSheetId="1">'CbC Template'!$A:$L</definedName>
    <definedName name="_xlnm.Print_Titles" localSheetId="1">'CbC Template'!$2:$5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4" l="1"/>
</calcChain>
</file>

<file path=xl/sharedStrings.xml><?xml version="1.0" encoding="utf-8"?>
<sst xmlns="http://schemas.openxmlformats.org/spreadsheetml/2006/main" count="216" uniqueCount="168">
  <si>
    <t>Name:</t>
  </si>
  <si>
    <t>Gottfried-Linke-Str. 205, 38239 Salzgitter, Germany</t>
  </si>
  <si>
    <t>SAP-ID:</t>
  </si>
  <si>
    <t>Customer:</t>
  </si>
  <si>
    <t>Project name:</t>
  </si>
  <si>
    <t>Voith project ID:</t>
  </si>
  <si>
    <t>Specification title:</t>
  </si>
  <si>
    <t>Specification file name:</t>
  </si>
  <si>
    <t>Specification revision:</t>
  </si>
  <si>
    <t>Specification date:</t>
  </si>
  <si>
    <t>Main responsible for this CbC comment at Voith Turbo:</t>
  </si>
  <si>
    <t>Function:</t>
  </si>
  <si>
    <t>Department:</t>
  </si>
  <si>
    <t>E-mail address:</t>
  </si>
  <si>
    <t>Telephone:</t>
  </si>
  <si>
    <t>Company address:</t>
  </si>
  <si>
    <t>Revision of this CbC:</t>
  </si>
  <si>
    <t>Date:</t>
  </si>
  <si>
    <t>History of revisions of this CbC-document:</t>
  </si>
  <si>
    <t>Revision</t>
  </si>
  <si>
    <t>Date</t>
  </si>
  <si>
    <t>Reason for change</t>
  </si>
  <si>
    <t>Description of change</t>
  </si>
  <si>
    <t>First issue</t>
  </si>
  <si>
    <t>Revision:</t>
  </si>
  <si>
    <t>Original document title:</t>
  </si>
  <si>
    <t>Clause</t>
  </si>
  <si>
    <t>Clause title</t>
  </si>
  <si>
    <t>We comply</t>
  </si>
  <si>
    <t>We comply, but</t>
  </si>
  <si>
    <t>We do not comply</t>
  </si>
  <si>
    <t>Noted</t>
  </si>
  <si>
    <t>Not applicable</t>
  </si>
  <si>
    <t>Clarification necessary</t>
  </si>
  <si>
    <t>Comment Voith</t>
  </si>
  <si>
    <t>VT-internal note:
commented by
VT department</t>
  </si>
  <si>
    <t>Comment Customer</t>
  </si>
  <si>
    <t>Agreed and final comment (only necessary if a "Comment Customer" is given)</t>
  </si>
  <si>
    <t xml:space="preserve">We comply: </t>
  </si>
  <si>
    <t>Clause is applicable to Voith's scope of supply and will be met</t>
  </si>
  <si>
    <t>We comply, but:</t>
  </si>
  <si>
    <t>Clause is applicable to Voth's scope of supply but will only be met partially, see “Comment”</t>
  </si>
  <si>
    <t>Noted:</t>
  </si>
  <si>
    <t>Clause has been noted, but does not require a specific action by Voith</t>
  </si>
  <si>
    <t xml:space="preserve">We do not comply: </t>
  </si>
  <si>
    <r>
      <t xml:space="preserve">Clause is applicable to Voith's scope of supply but will </t>
    </r>
    <r>
      <rPr>
        <b/>
        <sz val="11"/>
        <color theme="1"/>
        <rFont val="HelveticaNeueLT Pro 45 Lt"/>
        <family val="2"/>
      </rPr>
      <t xml:space="preserve">not </t>
    </r>
    <r>
      <rPr>
        <sz val="11"/>
        <color theme="1"/>
        <rFont val="HelveticaNeueLT Pro 45 Lt"/>
        <family val="2"/>
      </rPr>
      <t>be met</t>
    </r>
  </si>
  <si>
    <t>Not applicable:</t>
  </si>
  <si>
    <r>
      <t xml:space="preserve">Clause is </t>
    </r>
    <r>
      <rPr>
        <b/>
        <sz val="11"/>
        <color theme="1"/>
        <rFont val="HelveticaNeueLT Pro 45 Lt"/>
        <family val="2"/>
      </rPr>
      <t xml:space="preserve">not </t>
    </r>
    <r>
      <rPr>
        <sz val="11"/>
        <color theme="1"/>
        <rFont val="HelveticaNeueLT Pro 45 Lt"/>
        <family val="2"/>
      </rPr>
      <t>applicable to Voith's scope of supply</t>
    </r>
  </si>
  <si>
    <t>Clarification necessary:</t>
  </si>
  <si>
    <t>Requirement is unclear and needs to be clarified between Voith and customer</t>
  </si>
  <si>
    <t>General</t>
  </si>
  <si>
    <t xml:space="preserve">+49 5341 21 </t>
  </si>
  <si>
    <t>00</t>
  </si>
  <si>
    <t>FIELD OF APPLICATION</t>
  </si>
  <si>
    <t>x</t>
  </si>
  <si>
    <t>1.</t>
  </si>
  <si>
    <t>2.</t>
  </si>
  <si>
    <t>QUALITY REQUIREMENTS ACCORDING TO CERTIFICATION LEVEL</t>
  </si>
  <si>
    <t>2.1</t>
  </si>
  <si>
    <t>Supplier qualification (valid for CL1, CL2, CL3 and CL4)</t>
  </si>
  <si>
    <t>2.2</t>
  </si>
  <si>
    <t>Design requirements</t>
  </si>
  <si>
    <t>Sub-contracting (valid for CL1, CL2, CL3 and CL4)</t>
  </si>
  <si>
    <t>2.3</t>
  </si>
  <si>
    <t>Welding coordination (valid for CL1, CL2, CL3 and CL4)</t>
  </si>
  <si>
    <t>2.4</t>
  </si>
  <si>
    <t>2.5</t>
  </si>
  <si>
    <t>Welders and operators (valid for CL1, CL2 and CL3)</t>
  </si>
  <si>
    <r>
      <rPr>
        <sz val="11"/>
        <color rgb="FF00B0F0"/>
        <rFont val="HelveticaNeueLT Pro 45 Lt"/>
        <family val="2"/>
      </rPr>
      <t>The following particularities call for a production weld test (to evaluate the skill of the welder see EN 15085-4, chapter 4.2.4 and EN 15085-
2, chapter 5.1.1)   • Partially or full penetrated butt joints</t>
    </r>
    <r>
      <rPr>
        <sz val="11"/>
        <color theme="1"/>
        <rFont val="HelveticaNeueLT Pro 45 Lt"/>
        <family val="2"/>
      </rPr>
      <t xml:space="preserve"> </t>
    </r>
    <r>
      <rPr>
        <sz val="11"/>
        <color rgb="FFFF0000"/>
        <rFont val="HelveticaNeueLT Pro 45 Lt"/>
        <family val="2"/>
      </rPr>
      <t>or</t>
    </r>
    <r>
      <rPr>
        <sz val="11"/>
        <color rgb="FF00B0F0"/>
        <rFont val="HelveticaNeueLT Pro 45 Lt"/>
        <family val="2"/>
      </rPr>
      <t xml:space="preserve"> T-joint</t>
    </r>
    <r>
      <rPr>
        <sz val="11"/>
        <color theme="1"/>
        <rFont val="HelveticaNeueLT Pro 45 Lt"/>
        <family val="2"/>
      </rPr>
      <t xml:space="preserve">   </t>
    </r>
    <r>
      <rPr>
        <sz val="11"/>
        <color rgb="FF00B050"/>
        <rFont val="HelveticaNeueLT Pro 45 Lt"/>
        <family val="2"/>
      </rPr>
      <t>We assume that the wording from EN 15085-4 was taken over incorrectly here. EN15085-4 4.2.4 states:</t>
    </r>
    <r>
      <rPr>
        <sz val="11"/>
        <color theme="1"/>
        <rFont val="HelveticaNeueLT Pro 45 Lt"/>
        <family val="2"/>
      </rPr>
      <t xml:space="preserve">
</t>
    </r>
    <r>
      <rPr>
        <sz val="11"/>
        <color rgb="FF00B050"/>
        <rFont val="HelveticaNeueLT Pro 45 Lt"/>
        <family val="2"/>
      </rPr>
      <t xml:space="preserve">“Production weld tests for the qualification of welders (depending on their specific tasks) may be necessary “for HV or HY welds </t>
    </r>
    <r>
      <rPr>
        <sz val="11"/>
        <color rgb="FFFF0000"/>
        <rFont val="HelveticaNeueLT Pro 45 Lt"/>
        <family val="2"/>
      </rPr>
      <t xml:space="preserve">on </t>
    </r>
    <r>
      <rPr>
        <sz val="11"/>
        <color rgb="FF00B050"/>
        <rFont val="HelveticaNeueLT Pro 45 Lt"/>
        <family val="2"/>
      </rPr>
      <t>T joints”</t>
    </r>
    <r>
      <rPr>
        <sz val="11"/>
        <color theme="1"/>
        <rFont val="HelveticaNeueLT Pro 45 Lt"/>
        <family val="2"/>
      </rPr>
      <t xml:space="preserve">
</t>
    </r>
    <r>
      <rPr>
        <sz val="11"/>
        <color rgb="FF00B050"/>
        <rFont val="HelveticaNeueLT Pro 45 Lt"/>
        <family val="2"/>
      </rPr>
      <t xml:space="preserve">We think that was meant and not: “Partially or full penetrated butt joints or T-joint”    </t>
    </r>
  </si>
  <si>
    <r>
      <t xml:space="preserve">"According to EN 15085-3, chapter 7.4 the </t>
    </r>
    <r>
      <rPr>
        <sz val="11"/>
        <color rgb="FFFF0000"/>
        <rFont val="HelveticaNeueLT Pro 45 Lt"/>
        <family val="2"/>
      </rPr>
      <t xml:space="preserve">drawing </t>
    </r>
    <r>
      <rPr>
        <sz val="11"/>
        <color rgb="FF00B0F0"/>
        <rFont val="HelveticaNeueLT Pro 45 Lt"/>
        <family val="2"/>
      </rPr>
      <t xml:space="preserve">must indicate the following specifications of every weld unequivocally:   o Weld performance class according to EN 15085-3"       </t>
    </r>
    <r>
      <rPr>
        <sz val="11"/>
        <color rgb="FF00B050"/>
        <rFont val="HelveticaNeueLT Pro 45 Lt"/>
        <family val="2"/>
      </rPr>
      <t xml:space="preserve"> In our system, the weld performance class is specified in the </t>
    </r>
    <r>
      <rPr>
        <sz val="11"/>
        <color rgb="FFFF0000"/>
        <rFont val="HelveticaNeueLT Pro 45 Lt"/>
        <family val="2"/>
      </rPr>
      <t>parts list</t>
    </r>
  </si>
  <si>
    <t>2.6</t>
  </si>
  <si>
    <t>Requirements of welding activities (valid for CL1, CL2 and CL3)</t>
  </si>
  <si>
    <t>Welding Procedure Specification (valid for CL1, CL2 and CL3)</t>
  </si>
  <si>
    <t>2.7</t>
  </si>
  <si>
    <t>Qualification of welding procedures (valid of CL1, CL2 and CL3 apart from exceptions)</t>
  </si>
  <si>
    <t>2.8</t>
  </si>
  <si>
    <t>2.8.1</t>
  </si>
  <si>
    <t>Welding</t>
  </si>
  <si>
    <r>
      <rPr>
        <sz val="11"/>
        <color rgb="FF00B0F0"/>
        <rFont val="HelveticaNeueLT Pro 45 Lt"/>
        <family val="2"/>
      </rPr>
      <t xml:space="preserve">"For fusion welds with a weld thickness of more than </t>
    </r>
    <r>
      <rPr>
        <sz val="11"/>
        <color rgb="FFFF0000"/>
        <rFont val="HelveticaNeueLT Pro 45 Lt"/>
        <family val="2"/>
      </rPr>
      <t xml:space="preserve">4 </t>
    </r>
    <r>
      <rPr>
        <sz val="11"/>
        <color rgb="FF00B0F0"/>
        <rFont val="HelveticaNeueLT Pro 45 Lt"/>
        <family val="2"/>
      </rPr>
      <t xml:space="preserve">mm for </t>
    </r>
    <r>
      <rPr>
        <sz val="11"/>
        <color rgb="FFFF0000"/>
        <rFont val="HelveticaNeueLT Pro 45 Lt"/>
        <family val="2"/>
      </rPr>
      <t xml:space="preserve">steel </t>
    </r>
    <r>
      <rPr>
        <sz val="11"/>
        <color rgb="FF00B0F0"/>
        <rFont val="HelveticaNeueLT Pro 45 Lt"/>
        <family val="2"/>
      </rPr>
      <t xml:space="preserve">and 5 mm for aluminium alloys ALSTOM recommends multi-layer welding for a better process reliability." </t>
    </r>
    <r>
      <rPr>
        <sz val="11"/>
        <color theme="1"/>
        <rFont val="HelveticaNeueLT Pro 45 Lt"/>
        <family val="2"/>
      </rPr>
      <t xml:space="preserve">   </t>
    </r>
    <r>
      <rPr>
        <sz val="11"/>
        <color rgb="FF00B050"/>
        <rFont val="HelveticaNeueLT Pro 45 Lt"/>
        <family val="2"/>
      </rPr>
      <t xml:space="preserve">We weld fillet welds on </t>
    </r>
    <r>
      <rPr>
        <sz val="11"/>
        <color rgb="FFFF0000"/>
        <rFont val="HelveticaNeueLT Pro 45 Lt"/>
        <family val="2"/>
      </rPr>
      <t>steel</t>
    </r>
    <r>
      <rPr>
        <sz val="11"/>
        <color rgb="FF00B050"/>
        <rFont val="HelveticaNeueLT Pro 45 Lt"/>
        <family val="2"/>
      </rPr>
      <t xml:space="preserve"> up to </t>
    </r>
    <r>
      <rPr>
        <sz val="11"/>
        <color rgb="FFFF0000"/>
        <rFont val="HelveticaNeueLT Pro 45 Lt"/>
        <family val="2"/>
      </rPr>
      <t xml:space="preserve">5 </t>
    </r>
    <r>
      <rPr>
        <sz val="11"/>
        <color rgb="FF00B050"/>
        <rFont val="HelveticaNeueLT Pro 45 Lt"/>
        <family val="2"/>
      </rPr>
      <t xml:space="preserve">mm in one layer. </t>
    </r>
  </si>
  <si>
    <t>Other welding process</t>
  </si>
  <si>
    <t>2.8.2</t>
  </si>
  <si>
    <r>
      <rPr>
        <sz val="11"/>
        <color rgb="FF00B0F0"/>
        <rFont val="HelveticaNeueLT Pro 45 Lt"/>
        <family val="2"/>
      </rPr>
      <t>"For welded parts with certification level CL1 according to EN 15085-2 with carbon steel and a minimum thickness of 6 mm, an impact test and a specific hardness test</t>
    </r>
    <r>
      <rPr>
        <sz val="11"/>
        <color theme="1"/>
        <rFont val="HelveticaNeueLT Pro 45 Lt"/>
        <family val="2"/>
      </rPr>
      <t xml:space="preserve"> </t>
    </r>
    <r>
      <rPr>
        <sz val="11"/>
        <color rgb="FF00B0F0"/>
        <rFont val="HelveticaNeueLT Pro 45 Lt"/>
        <family val="2"/>
      </rPr>
      <t xml:space="preserve">without any difference </t>
    </r>
    <r>
      <rPr>
        <sz val="11"/>
        <color rgb="FFFF0000"/>
        <rFont val="HelveticaNeueLT Pro 45 Lt"/>
        <family val="2"/>
      </rPr>
      <t>higher than 80 HV</t>
    </r>
    <r>
      <rPr>
        <sz val="11"/>
        <color theme="1"/>
        <rFont val="HelveticaNeueLT Pro 45 Lt"/>
        <family val="2"/>
      </rPr>
      <t xml:space="preserve"> </t>
    </r>
    <r>
      <rPr>
        <sz val="11"/>
        <color rgb="FFFF0000"/>
        <rFont val="HelveticaNeueLT Pro 45 Lt"/>
        <family val="2"/>
      </rPr>
      <t xml:space="preserve">between heat-affected zone (HAZ) and weld metal </t>
    </r>
    <r>
      <rPr>
        <sz val="11"/>
        <color rgb="FF00B0F0"/>
        <rFont val="HelveticaNeueLT Pro 45 Lt"/>
        <family val="2"/>
      </rPr>
      <t>have to be performed in a WPQR."</t>
    </r>
    <r>
      <rPr>
        <sz val="11"/>
        <color theme="1"/>
        <rFont val="HelveticaNeueLT Pro 45 Lt"/>
        <family val="2"/>
      </rPr>
      <t xml:space="preserve">         </t>
    </r>
    <r>
      <rPr>
        <sz val="11"/>
        <color rgb="FF00B050"/>
        <rFont val="HelveticaNeueLT Pro 45 Lt"/>
        <family val="2"/>
      </rPr>
      <t>For steels for quenching and tempering, we cannot always fulfil his condition.</t>
    </r>
  </si>
  <si>
    <r>
      <t xml:space="preserve">"Other welding processes can be used only with the acceptance by Alstom Transport"        </t>
    </r>
    <r>
      <rPr>
        <sz val="11"/>
        <color rgb="FF00B050"/>
        <rFont val="HelveticaNeueLT Pro 45 Lt"/>
        <family val="2"/>
      </rPr>
      <t>On welded assemblies of front ends we use resistance welding methods for weld-on nuts"</t>
    </r>
  </si>
  <si>
    <t>2.9</t>
  </si>
  <si>
    <t>Welding consumables (valid for CL1, CL2 and CL3)</t>
  </si>
  <si>
    <t>This also affects all welded connections on earthing nipples. We weld these connections made of steel and a slug made of 1.4301 in all combinations with the filler material DIN EN ISO 14343-A-G 18 8 Mn (1.4370).</t>
  </si>
  <si>
    <t>Our stainless steel pipe sockets are made of the basic materials 1.4301, 1.4308, 1.4541, 1.4571. We weld these basic materials in all combinations with the filler material 1.4576.</t>
  </si>
  <si>
    <t>Base metals (valid for CL1, CL2, CL3)</t>
  </si>
  <si>
    <t>2.10</t>
  </si>
  <si>
    <t>Cutting, edges to be welded</t>
  </si>
  <si>
    <t>2.10.1</t>
  </si>
  <si>
    <t>Post-weld heat treatment (PWHT) (valid for CL1, CL2, CL3)</t>
  </si>
  <si>
    <t>2.11</t>
  </si>
  <si>
    <t>2.11.1</t>
  </si>
  <si>
    <t>Loading in the oven</t>
  </si>
  <si>
    <t>2.11.2</t>
  </si>
  <si>
    <t>Control of temperature</t>
  </si>
  <si>
    <t>Increase of temperature</t>
  </si>
  <si>
    <t>2.11.3</t>
  </si>
  <si>
    <t>2.11.4</t>
  </si>
  <si>
    <t>Cooling</t>
  </si>
  <si>
    <t>2.11.5</t>
  </si>
  <si>
    <r>
      <rPr>
        <sz val="11"/>
        <color rgb="FF00B0F0"/>
        <rFont val="HelveticaNeueLT Pro 45 Lt"/>
        <family val="2"/>
      </rPr>
      <t xml:space="preserve">"At ambient temperature or in every case less than 200°C elements to be treated have to be placed…." </t>
    </r>
    <r>
      <rPr>
        <sz val="11"/>
        <color theme="1"/>
        <rFont val="HelveticaNeueLT Pro 45 Lt"/>
        <family val="2"/>
      </rPr>
      <t xml:space="preserve">     </t>
    </r>
    <r>
      <rPr>
        <sz val="11"/>
        <color rgb="FF00B050"/>
        <rFont val="HelveticaNeueLT Pro 45 Lt"/>
        <family val="2"/>
      </rPr>
      <t>Our instructions allow up to 250°C</t>
    </r>
  </si>
  <si>
    <t>We assume that only stress relief annealing is involved and not other heat treatments</t>
  </si>
  <si>
    <t>According to Voith instructions: Temperature depending on material between 520 and 640°C 
Holding time: 1 min per mm of the thickest wall but at least 30min</t>
  </si>
  <si>
    <r>
      <t xml:space="preserve">"...cooling in the oven at 120°C/hour maximum. The oven will be opened when the treated load will achieve a temperature of 200°C…"     </t>
    </r>
    <r>
      <rPr>
        <sz val="11"/>
        <color rgb="FF00B050"/>
        <rFont val="HelveticaNeueLT Pro 45 Lt"/>
        <family val="2"/>
      </rPr>
      <t>Our maximum values are 100 - 150 K/h and below 250°C.</t>
    </r>
  </si>
  <si>
    <t>Inspection</t>
  </si>
  <si>
    <t>2.11.6</t>
  </si>
  <si>
    <t>Performance of the welding</t>
  </si>
  <si>
    <t>2.12</t>
  </si>
  <si>
    <t>Straightening</t>
  </si>
  <si>
    <t>2.12.1</t>
  </si>
  <si>
    <t>2.12.2</t>
  </si>
  <si>
    <t>Finishing (valid for CL1, CL2, CL3)</t>
  </si>
  <si>
    <t>2.13</t>
  </si>
  <si>
    <t>2.14</t>
  </si>
  <si>
    <t>Inspection and testing (valid for CL1, CL2, CL3 and CL4)</t>
  </si>
  <si>
    <t>2.14.1</t>
  </si>
  <si>
    <r>
      <rPr>
        <sz val="11"/>
        <color rgb="FF00B0F0"/>
        <rFont val="HelveticaNeueLT Pro 45 Lt"/>
        <family val="2"/>
      </rPr>
      <t xml:space="preserve">"… The inspection plan, … must be submitted to the Alstom SQA or SPQD for validation. … "    </t>
    </r>
    <r>
      <rPr>
        <sz val="11"/>
        <color rgb="FF00B050"/>
        <rFont val="HelveticaNeueLT Pro 45 Lt"/>
        <family val="2"/>
      </rPr>
      <t>The inspection plan can be inspected within the scope of audits, but are not handed over.</t>
    </r>
  </si>
  <si>
    <t>Dimensional and geometric of welded parts</t>
  </si>
  <si>
    <t>2.14.2</t>
  </si>
  <si>
    <t>Dimensional and geometric of the machined welded parts</t>
  </si>
  <si>
    <t>2.14.3</t>
  </si>
  <si>
    <t>Non destructive testing (NDT)</t>
  </si>
  <si>
    <t>2.14.4</t>
  </si>
  <si>
    <r>
      <t xml:space="preserve">"… ALSTOM Transport has to be informed before the start of the production if ultrasonic testing (UT) or radiographic testing (RT) will
be used, if necessary. …"   </t>
    </r>
    <r>
      <rPr>
        <sz val="11"/>
        <color rgb="FF00B050"/>
        <rFont val="HelveticaNeueLT Pro 45 Lt"/>
        <family val="2"/>
      </rPr>
      <t xml:space="preserve"> If RT / UT tests are necessary we do not inform Alstom before the start of production.</t>
    </r>
    <r>
      <rPr>
        <sz val="11"/>
        <color rgb="FF00B0F0"/>
        <rFont val="HelveticaNeueLT Pro 45 Lt"/>
        <family val="2"/>
      </rPr>
      <t xml:space="preserve">     "...…the inspections must necessarily be carried out in the following order:
VT then surface test (PT or MT) then volumetric test (UT or RT)…."
</t>
    </r>
    <r>
      <rPr>
        <sz val="11"/>
        <color rgb="FF00B050"/>
        <rFont val="HelveticaNeueLT Pro 45 Lt"/>
        <family val="2"/>
      </rPr>
      <t>We reserve the right to change the order</t>
    </r>
  </si>
  <si>
    <t>Destructive testing of welded joints</t>
  </si>
  <si>
    <t>2.14.5</t>
  </si>
  <si>
    <t>Leak testing</t>
  </si>
  <si>
    <t>We carry out leak tests in accordance with our factory standard Q172</t>
  </si>
  <si>
    <t>Non-conformity and corrective measures (valid for CL1, CL2 and CL3)</t>
  </si>
  <si>
    <t>2.15</t>
  </si>
  <si>
    <t>2.15.1</t>
  </si>
  <si>
    <t>Repair welding</t>
  </si>
  <si>
    <t>2.15.2</t>
  </si>
  <si>
    <t>2.14.4.1</t>
  </si>
  <si>
    <r>
      <rPr>
        <sz val="11"/>
        <color rgb="FF00B0F0"/>
        <rFont val="HelveticaNeueLT Pro 45 Lt"/>
        <family val="2"/>
      </rPr>
      <t xml:space="preserve">"…According to EN 15085-5, chapter 7.2.1, the supplier must inform Alstom Transport about all non-conformities…."  </t>
    </r>
    <r>
      <rPr>
        <sz val="11"/>
        <color theme="1"/>
        <rFont val="HelveticaNeueLT Pro 45 Lt"/>
        <family val="2"/>
      </rPr>
      <t xml:space="preserve">    </t>
    </r>
    <r>
      <rPr>
        <sz val="11"/>
        <color rgb="FF00B050"/>
        <rFont val="HelveticaNeueLT Pro 45 Lt"/>
        <family val="2"/>
      </rPr>
      <t>According to EN 15085-5, chapter 7.2.1 this is only provided if it is required in the contract.</t>
    </r>
  </si>
  <si>
    <r>
      <rPr>
        <sz val="11"/>
        <color rgb="FF00B0F0"/>
        <rFont val="HelveticaNeueLT Pro 45 Lt"/>
        <family val="2"/>
      </rPr>
      <t xml:space="preserve">"…These instructions shall be available in the workstation and send to ALSTOM Transport for information and acceptance, if necessary…"     </t>
    </r>
    <r>
      <rPr>
        <sz val="11"/>
        <color theme="1"/>
        <rFont val="HelveticaNeueLT Pro 45 Lt"/>
        <family val="2"/>
      </rPr>
      <t xml:space="preserve">
</t>
    </r>
    <r>
      <rPr>
        <sz val="11"/>
        <color rgb="FF00B050"/>
        <rFont val="HelveticaNeueLT Pro 45 Lt"/>
        <family val="2"/>
      </rPr>
      <t>Instructions can be inspected during a welding audit.</t>
    </r>
  </si>
  <si>
    <t>Calibration and verification of measuring equipment, inspection and tests (valid for CL1, CL2 and CL3)</t>
  </si>
  <si>
    <t>2.16</t>
  </si>
  <si>
    <t>2.17</t>
  </si>
  <si>
    <t>Records related to quality (valid for CL1, CL2, CL3 and CL4)</t>
  </si>
  <si>
    <t>STATE OF MECHANICALLY-WELDED PARTS</t>
  </si>
  <si>
    <t>3.</t>
  </si>
  <si>
    <t>TENDER</t>
  </si>
  <si>
    <t>4.</t>
  </si>
  <si>
    <t>At the time of the tender, most of the documents mentioned are not yet available. Only the certificate according to EN 15082-2 can be submitted.</t>
  </si>
  <si>
    <t>ANNEX A (NORMATIVE)   CHOICE OF WELDING CONSUMABLES</t>
  </si>
  <si>
    <t>A.1</t>
  </si>
  <si>
    <t>Foreword</t>
  </si>
  <si>
    <t>Introduction</t>
  </si>
  <si>
    <t>A.2</t>
  </si>
  <si>
    <t>Field of Application</t>
  </si>
  <si>
    <t>A.3</t>
  </si>
  <si>
    <t>A.4</t>
  </si>
  <si>
    <t>Welding Consumables for Carbon steel</t>
  </si>
  <si>
    <t>A.5</t>
  </si>
  <si>
    <r>
      <rPr>
        <sz val="11"/>
        <color rgb="FF00B0F0"/>
        <rFont val="HelveticaNeueLT Pro 45 Lt"/>
        <family val="2"/>
      </rPr>
      <t>"…The welding consumables can only be used for base materials, whose material groups according to ISO/TR 15608 are mentioned in the certificate of the base material…"</t>
    </r>
    <r>
      <rPr>
        <sz val="11"/>
        <color theme="1"/>
        <rFont val="HelveticaNeueLT Pro 45 Lt"/>
        <family val="2"/>
      </rPr>
      <t xml:space="preserve">
</t>
    </r>
    <r>
      <rPr>
        <sz val="11"/>
        <color rgb="FF00B050"/>
        <rFont val="HelveticaNeueLT Pro 45 Lt"/>
        <family val="2"/>
      </rPr>
      <t>(spelling mistake, „base material” must be called welding consumable, see German edition )</t>
    </r>
    <r>
      <rPr>
        <sz val="11"/>
        <color theme="1"/>
        <rFont val="HelveticaNeueLT Pro 45 Lt"/>
        <family val="2"/>
      </rPr>
      <t xml:space="preserve">    </t>
    </r>
    <r>
      <rPr>
        <sz val="11"/>
        <color rgb="FF00B0F0"/>
        <rFont val="HelveticaNeueLT Pro 45 Lt"/>
        <family val="2"/>
      </rPr>
      <t xml:space="preserve"> "...Only the welding positions and shield gases can be used, which are mentioned in the certificate of the welding consumable. ..."</t>
    </r>
    <r>
      <rPr>
        <sz val="11"/>
        <color theme="1"/>
        <rFont val="HelveticaNeueLT Pro 45 Lt"/>
        <family val="2"/>
      </rPr>
      <t xml:space="preserve">    </t>
    </r>
    <r>
      <rPr>
        <sz val="11"/>
        <color rgb="FF00B050"/>
        <rFont val="HelveticaNeueLT Pro 45 Lt"/>
        <family val="2"/>
      </rPr>
      <t>We partly deviate from this, see 2.9</t>
    </r>
  </si>
  <si>
    <t>We also use other carbon steels:   S355J2+AR  S355J2+M  in accordance with Deutsche Bahn-Standard DBS 918 002-01 and further P355NL2+N, P460NL1, S690QL1+Z25,  C15, C40, C45</t>
  </si>
  <si>
    <t>Welding Consumables for Stainless Steel</t>
  </si>
  <si>
    <t>A6</t>
  </si>
  <si>
    <t>see 2.9</t>
  </si>
  <si>
    <t>Welding Consumables for Aluminium Alloys</t>
  </si>
  <si>
    <t>A7</t>
  </si>
  <si>
    <r>
      <t xml:space="preserve">"For welded components with certification level CL 1 and CL 2 according to EN 15085-2 design documents, if the design is done by the supplier, work schedule and weld inspection plan (see chapter 2.14.1) are necessary and has to be </t>
    </r>
    <r>
      <rPr>
        <sz val="11"/>
        <color rgb="FFFF0000"/>
        <rFont val="HelveticaNeueLT Pro 45 Lt"/>
        <family val="2"/>
      </rPr>
      <t>delivered</t>
    </r>
    <r>
      <rPr>
        <sz val="11"/>
        <color rgb="FF00B0F0"/>
        <rFont val="HelveticaNeueLT Pro 45 Lt"/>
        <family val="2"/>
      </rPr>
      <t xml:space="preserve"> to ALSTOM Transport."  </t>
    </r>
    <r>
      <rPr>
        <sz val="11"/>
        <color rgb="FF00B050"/>
        <rFont val="HelveticaNeueLT Pro 45 Lt"/>
        <family val="2"/>
      </rPr>
      <t>Quality plan, design documents, work schedule and weld inspection plan can be inspected within the scope of audits but are not handed over.</t>
    </r>
  </si>
  <si>
    <r>
      <t xml:space="preserve">" After welding of stainless steel the temper colors must be removed by pickling or passivation, other possibilities of their removal must be
agreed by ALSTOM Transport…."      </t>
    </r>
    <r>
      <rPr>
        <sz val="11"/>
        <color rgb="FF00B050"/>
        <rFont val="HelveticaNeueLT Pro 45 Lt"/>
        <family val="2"/>
      </rPr>
      <t>To remove temper colors we also use grinding, brushing and blasting according to EN15085-4 without informing Alstom and without Alstom's permission.</t>
    </r>
  </si>
  <si>
    <r>
      <t xml:space="preserve">.."Welding consumables employed according to the WPQR, has to have a type « DB Abnahme » certificate available from the supplier (see also www.en15085.net). The grades of base metals, welding positions and shield gases employed must figure there; otherwise, the consumable must not be utilized"…"The supplier has to take care that the use of the welding consumables is done according to the product description of the producers of the welding consumables."          </t>
    </r>
    <r>
      <rPr>
        <sz val="11"/>
        <color rgb="FF00B050"/>
        <rFont val="HelveticaNeueLT Pro 45 Lt"/>
        <family val="2"/>
      </rPr>
      <t xml:space="preserve"> For steels for quenching and tempering, we deviate from the requirements mentioned.  Both in the product descriptions of the manufacturers and in the DB approvals, the basic materials used by us cannot be found exactly. This concerns the following Materials: 42CrMo4 (1.7225 group 5.1)
25CrMo4 (1.7218 group 5.1)
G26CrMo4 (1.7221 Group 5.1)
GX7CrNiMo12-1 ( 1.4008  Group 7.2)
30CrNiMo8 (1.6580 No clear group classification possible )</t>
    </r>
  </si>
  <si>
    <t>J.M. Voith SE &amp; Co. KG | VTA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</si>
</sst>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rial"/>
      <family val="2"/>
    </font>
    <font>
      <sz val="10"/>
      <color theme="1"/>
      <name val="Arial"/>
      <family val="2"/>
    </font>
    <font>
      <u val="single"/>
      <sz val="11"/>
      <color theme="10"/>
      <name val="Arial"/>
      <family val="2"/>
    </font>
    <font>
      <sz val="12"/>
      <color theme="1"/>
      <name val="HelveticaNeueLT Pro 45 Lt"/>
      <family val="2"/>
    </font>
    <font>
      <sz val="11"/>
      <color theme="1"/>
      <name val="HelveticaNeueLT Pro 45 Lt"/>
      <family val="2"/>
    </font>
    <font>
      <sz val="10"/>
      <color theme="1"/>
      <name val="HelveticaNeueLT Pro 45 Lt"/>
      <family val="2"/>
    </font>
    <font>
      <u val="single"/>
      <sz val="12"/>
      <color theme="10"/>
      <name val="HelveticaNeueLT Pro 45 Lt"/>
      <family val="2"/>
    </font>
    <font>
      <b/>
      <sz val="11"/>
      <color theme="1"/>
      <name val="HelveticaNeueLT Pro 45 Lt"/>
      <family val="2"/>
    </font>
    <font>
      <sz val="13"/>
      <color rgb="FF000000"/>
      <name val="TT63t00"/>
      <family val="2"/>
    </font>
    <font>
      <sz val="11"/>
      <color rgb="FF00B050"/>
      <name val="HelveticaNeueLT Pro 45 Lt"/>
      <family val="2"/>
    </font>
    <font>
      <sz val="11"/>
      <color rgb="FF00B0F0"/>
      <name val="HelveticaNeueLT Pro 45 Lt"/>
      <family val="2"/>
    </font>
    <font>
      <sz val="11"/>
      <color rgb="FFFF0000"/>
      <name val="HelveticaNeueLT Pro 45 Lt"/>
      <family val="2"/>
    </font>
  </fonts>
  <fills count="5">
    <fill>
      <patternFill patternType="none"/>
    </fill>
    <fill>
      <patternFill patternType="gray125"/>
    </fill>
    <fill>
      <patternFill patternType="solid">
        <fgColor theme="0" tint="-0.14983"/>
        <bgColor indexed="64"/>
      </patternFill>
    </fill>
    <fill>
      <patternFill patternType="solid">
        <fgColor theme="3" tint="0.79986"/>
        <bgColor indexed="64"/>
      </patternFill>
    </fill>
    <fill>
      <patternFill patternType="solid">
        <fgColor theme="0" tint="-0.04982"/>
        <bgColor indexed="64"/>
      </patternFill>
    </fill>
  </fills>
  <borders count="10">
    <border>
      <left/>
      <right/>
      <top/>
      <bottom/>
      <diagonal/>
    </border>
    <border>
      <left/>
      <right style="thin">
        <color auto="1"/>
      </right>
      <top/>
      <bottom/>
    </border>
    <border>
      <left style="thin">
        <color auto="1"/>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style="thin">
        <color auto="1"/>
      </left>
      <right/>
      <top/>
      <bottom style="thin">
        <color auto="1"/>
      </bottom>
    </border>
    <border>
      <left/>
      <right/>
      <top/>
      <bottom style="thin">
        <color auto="1"/>
      </bottom>
    </border>
    <border>
      <left/>
      <right style="thin">
        <color auto="1"/>
      </right>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cellStyleXfs>
  <cellXfs count="70">
    <xf numFmtId="0" fontId="0" fillId="0" borderId="0" xfId="0"/>
    <xf numFmtId="0" fontId="4" fillId="2" borderId="0"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0" borderId="0" xfId="0" applyFont="1"/>
    <xf numFmtId="0" fontId="4" fillId="0" borderId="0" xfId="0" applyFont="1"/>
    <xf numFmtId="0" fontId="4" fillId="0" borderId="0" xfId="0" applyFont="1" applyAlignment="1">
      <alignment horizontal="left" vertical="top"/>
    </xf>
    <xf numFmtId="0" fontId="4" fillId="0" borderId="0" xfId="0" applyFont="1" applyAlignment="1">
      <alignment wrapText="1"/>
    </xf>
    <xf numFmtId="0" fontId="4" fillId="0" borderId="2" xfId="0" applyFont="1" applyBorder="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4" fillId="0" borderId="2" xfId="0" applyFont="1" applyBorder="1" applyAlignment="1">
      <alignment horizontal="center" vertical="top"/>
    </xf>
    <xf numFmtId="0" fontId="3" fillId="4" borderId="2" xfId="0" applyFont="1" applyFill="1" applyBorder="1" applyAlignment="1">
      <alignment horizontal="left"/>
    </xf>
    <xf numFmtId="0" fontId="3" fillId="4" borderId="2" xfId="0" applyFont="1" applyFill="1" applyBorder="1" applyAlignment="1">
      <alignment horizontal="left" wrapText="1"/>
    </xf>
    <xf numFmtId="0" fontId="3" fillId="4" borderId="2" xfId="0" applyFont="1" applyFill="1" applyBorder="1" applyAlignment="1">
      <alignment horizontal="center" textRotation="90"/>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4" fillId="0" borderId="0" xfId="0" applyFont="1" applyBorder="1" applyAlignment="1">
      <alignment horizontal="center" vertical="top"/>
    </xf>
    <xf numFmtId="0" fontId="4" fillId="0" borderId="0" xfId="0" applyFont="1" applyBorder="1"/>
    <xf numFmtId="0" fontId="5" fillId="4" borderId="2" xfId="0" applyFont="1" applyFill="1" applyBorder="1" applyAlignment="1">
      <alignment horizontal="center" textRotation="90" wrapText="1"/>
    </xf>
    <xf numFmtId="0" fontId="4" fillId="3" borderId="0" xfId="0" applyFont="1" applyFill="1" applyBorder="1" applyAlignment="1">
      <alignment horizontal="left" vertical="top" wrapText="1"/>
    </xf>
    <xf numFmtId="0" fontId="4" fillId="3" borderId="0" xfId="0" applyFont="1" applyFill="1" applyBorder="1" applyAlignment="1">
      <alignment horizontal="left" vertical="top"/>
    </xf>
    <xf numFmtId="0" fontId="4" fillId="2" borderId="0" xfId="0" applyFont="1" applyFill="1" applyBorder="1" applyAlignment="1">
      <alignment horizontal="left" vertical="top"/>
    </xf>
    <xf numFmtId="0" fontId="3" fillId="4" borderId="3" xfId="0" applyFont="1" applyFill="1" applyBorder="1"/>
    <xf numFmtId="0" fontId="3" fillId="4" borderId="4" xfId="0" applyFont="1" applyFill="1" applyBorder="1"/>
    <xf numFmtId="0" fontId="3" fillId="4" borderId="5" xfId="0" applyFont="1" applyFill="1" applyBorder="1"/>
    <xf numFmtId="0" fontId="3" fillId="4" borderId="6" xfId="0" applyFont="1" applyFill="1" applyBorder="1"/>
    <xf numFmtId="0" fontId="3" fillId="4" borderId="0" xfId="0" applyFont="1" applyFill="1" applyBorder="1"/>
    <xf numFmtId="0" fontId="3" fillId="4" borderId="1" xfId="0" applyFont="1" applyFill="1" applyBorder="1"/>
    <xf numFmtId="0" fontId="6" fillId="4" borderId="0" xfId="20"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4" fillId="4" borderId="6" xfId="0" applyFont="1" applyFill="1" applyBorder="1"/>
    <xf numFmtId="0" fontId="4" fillId="4" borderId="0" xfId="0" applyFont="1" applyFill="1" applyBorder="1"/>
    <xf numFmtId="0" fontId="4" fillId="4" borderId="1" xfId="0" applyFont="1" applyFill="1" applyBorder="1"/>
    <xf numFmtId="0" fontId="4" fillId="4" borderId="7" xfId="0" applyFont="1" applyFill="1" applyBorder="1"/>
    <xf numFmtId="0" fontId="4" fillId="4" borderId="8" xfId="0" applyFont="1" applyFill="1" applyBorder="1"/>
    <xf numFmtId="0" fontId="4" fillId="4" borderId="9" xfId="0" applyFont="1" applyFill="1" applyBorder="1"/>
    <xf numFmtId="14" fontId="4" fillId="0" borderId="2" xfId="0" applyNumberFormat="1" applyFont="1" applyFill="1" applyBorder="1" applyAlignment="1">
      <alignment horizontal="left" vertical="top"/>
    </xf>
    <xf numFmtId="0" fontId="4" fillId="0" borderId="2" xfId="0" applyFont="1" applyFill="1" applyBorder="1" applyAlignment="1">
      <alignment horizontal="left" vertical="top" wrapText="1"/>
    </xf>
    <xf numFmtId="14" fontId="3" fillId="4" borderId="0" xfId="0" applyNumberFormat="1" applyFont="1" applyFill="1" applyBorder="1" applyAlignment="1">
      <alignment horizontal="left" vertical="top"/>
    </xf>
    <xf numFmtId="49" fontId="3" fillId="4" borderId="0" xfId="0" applyNumberFormat="1" applyFont="1" applyFill="1" applyBorder="1"/>
    <xf numFmtId="0" fontId="4" fillId="3" borderId="0" xfId="0" applyFont="1" applyFill="1" applyBorder="1" applyAlignment="1">
      <alignment horizontal="center" vertical="top"/>
    </xf>
    <xf numFmtId="0" fontId="4" fillId="2" borderId="0" xfId="0" applyFont="1" applyFill="1" applyBorder="1" applyAlignment="1">
      <alignment horizontal="left" vertical="top" wrapText="1"/>
    </xf>
    <xf numFmtId="0" fontId="4" fillId="3" borderId="0" xfId="0" applyFont="1" applyFill="1" applyBorder="1" applyAlignment="1">
      <alignment horizontal="right" vertical="top"/>
    </xf>
    <xf numFmtId="0" fontId="4" fillId="0" borderId="0" xfId="0" applyFont="1" applyFill="1" applyBorder="1" applyAlignment="1">
      <alignment horizontal="left" vertical="top"/>
    </xf>
    <xf numFmtId="14" fontId="4" fillId="0" borderId="0" xfId="0" applyNumberFormat="1" applyFont="1" applyFill="1" applyBorder="1" applyAlignment="1">
      <alignment horizontal="left" vertical="top"/>
    </xf>
    <xf numFmtId="14" fontId="4" fillId="2" borderId="0" xfId="0" applyNumberFormat="1" applyFont="1" applyFill="1" applyBorder="1" applyAlignment="1">
      <alignment horizontal="left" vertical="top" wrapText="1"/>
    </xf>
    <xf numFmtId="0" fontId="3" fillId="3" borderId="3" xfId="0" applyFont="1" applyFill="1" applyBorder="1" applyAlignment="1">
      <alignment horizontal="left" vertical="top"/>
    </xf>
    <xf numFmtId="0" fontId="4" fillId="3" borderId="4" xfId="0" applyFont="1" applyFill="1" applyBorder="1" applyAlignment="1">
      <alignment horizontal="left" vertical="top"/>
    </xf>
    <xf numFmtId="0" fontId="3" fillId="3" borderId="4" xfId="0" applyFont="1" applyFill="1" applyBorder="1"/>
    <xf numFmtId="0" fontId="3" fillId="3" borderId="5" xfId="0" applyFont="1" applyFill="1" applyBorder="1"/>
    <xf numFmtId="0" fontId="3" fillId="3" borderId="6" xfId="0" applyFont="1" applyFill="1" applyBorder="1" applyAlignment="1">
      <alignment horizontal="left" vertical="top"/>
    </xf>
    <xf numFmtId="0" fontId="3" fillId="3" borderId="1" xfId="0" applyFont="1" applyFill="1" applyBorder="1"/>
    <xf numFmtId="0" fontId="3" fillId="3" borderId="7" xfId="0" applyFont="1" applyFill="1" applyBorder="1" applyAlignment="1">
      <alignment horizontal="left" vertical="top"/>
    </xf>
    <xf numFmtId="0" fontId="4" fillId="3" borderId="8" xfId="0" applyFont="1" applyFill="1" applyBorder="1" applyAlignment="1">
      <alignment horizontal="left" vertical="top"/>
    </xf>
    <xf numFmtId="14" fontId="3" fillId="3" borderId="8" xfId="0" applyNumberFormat="1" applyFont="1" applyFill="1" applyBorder="1" applyAlignment="1">
      <alignment horizontal="left" vertical="top"/>
    </xf>
    <xf numFmtId="0" fontId="3" fillId="3" borderId="9" xfId="0" applyFont="1" applyFill="1" applyBorder="1"/>
    <xf numFmtId="0" fontId="3" fillId="3" borderId="0" xfId="0" applyFont="1" applyFill="1" applyAlignment="1">
      <alignment horizontal="left" vertical="top"/>
    </xf>
    <xf numFmtId="0" fontId="4" fillId="3" borderId="0" xfId="0" applyFont="1" applyFill="1" applyAlignment="1">
      <alignment horizontal="left" vertical="top" wrapText="1"/>
    </xf>
    <xf numFmtId="0" fontId="4" fillId="3" borderId="0" xfId="0" applyFont="1" applyFill="1" applyAlignment="1">
      <alignment horizontal="left" vertical="top"/>
    </xf>
    <xf numFmtId="49" fontId="3" fillId="4" borderId="4" xfId="0" applyNumberFormat="1" applyFont="1" applyFill="1" applyBorder="1"/>
    <xf numFmtId="49" fontId="4" fillId="0" borderId="2" xfId="0" applyNumberFormat="1" applyFont="1" applyFill="1" applyBorder="1" applyAlignment="1">
      <alignment horizontal="left" vertical="top"/>
    </xf>
    <xf numFmtId="49" fontId="4" fillId="0" borderId="2" xfId="0" applyNumberFormat="1" applyFont="1" applyBorder="1" applyAlignment="1">
      <alignment horizontal="left" vertical="top"/>
    </xf>
    <xf numFmtId="0" fontId="8" fillId="0" borderId="0" xfId="0" applyFont="1"/>
    <xf numFmtId="0" fontId="10" fillId="0" borderId="2" xfId="0" applyFont="1" applyBorder="1" applyAlignment="1">
      <alignment horizontal="left" vertical="top" wrapText="1"/>
    </xf>
    <xf numFmtId="0" fontId="9" fillId="0" borderId="2" xfId="0" applyFont="1" applyBorder="1" applyAlignment="1">
      <alignment horizontal="left" vertical="top" wrapText="1"/>
    </xf>
    <xf numFmtId="0" fontId="3" fillId="3" borderId="0" xfId="0" applyFont="1" applyFill="1"/>
    <xf numFmtId="0" fontId="3" fillId="3" borderId="0" xfId="0" applyFont="1" applyFill="1" applyAlignment="1">
      <alignment horizontal="left" vertical="top" wrapText="1"/>
    </xf>
    <xf numFmtId="0" fontId="3" fillId="4" borderId="0" xfId="0" applyFont="1" applyFill="1"/>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Link" xfId="20"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1.xml"/><Relationship Id="rId7" Type="http://schemas.openxmlformats.org/officeDocument/2006/relationships/externalLink" Target="externalLinks/externalLink1.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worksheet" Target="worksheets/sheet3.xml"/><Relationship Id="rId10" Type="http://schemas.openxmlformats.org/officeDocument/2006/relationships/customXml" Target="../customXml/item2.xml"/><Relationship Id="rId4" Type="http://schemas.openxmlformats.org/officeDocument/2006/relationships/worksheet" Target="worksheets/sheet2.xml"/><Relationship Id="rId9" Type="http://schemas.openxmlformats.org/officeDocument/2006/relationships/customXml" Target="../customXml/item1.xml"/></Relationships>
</file>

<file path=xl/drawings/_rels/vmlDrawing1.vml.rels><?xml version="1.0" encoding="UTF-8" standalone="yes"?><Relationships xmlns="http://schemas.openxmlformats.org/package/2006/relationships"><Relationship Id="rId1" Type="http://schemas.openxmlformats.org/officeDocument/2006/relationships/image" Target="../media/image1.jpeg" /></Relationships>
</file>

<file path=xl/drawings/_rels/vmlDrawing2.vml.rels><?xml version="1.0" encoding="UTF-8" standalone="yes"?><Relationships xmlns="http://schemas.openxmlformats.org/package/2006/relationships"><Relationship Id="rId1" Type="http://schemas.openxmlformats.org/officeDocument/2006/relationships/image" Target="../media/image1.jpeg" /></Relationships>
</file>

<file path=xl/drawings/_rels/vmlDrawing3.vml.rels><?xml version="1.0" encoding="UTF-8" standalone="yes"?><Relationships xmlns="http://schemas.openxmlformats.org/package/2006/relationships"><Relationship Id="rId1" Type="http://schemas.openxmlformats.org/officeDocument/2006/relationships/image" Target="../media/image1.jpeg" /></Relationships>
</file>

<file path=xl/externalLinks/_rels/externalLink1.xml.rels><?xml version="1.0" encoding="UTF-8" standalone="yes"?><Relationships xmlns="http://schemas.openxmlformats.org/package/2006/relationships"><Relationship Id="rId1" Type="http://schemas.microsoft.com/office/2006/relationships/xlExternalLinkPath/xlStartup" Target="inStep20_Toolbar.xla"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Tabelle1"/>
      <sheetName val="Tabelle2"/>
      <sheetName val="Tabelle3"/>
    </sheetNames>
    <definedNames>
      <definedName name="GetProperty"/>
    </defined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vmlDrawing" Target="../drawings/vmlDrawing1.v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vmlDrawing" Target="../drawings/vmlDrawing2.v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vmlDrawing" Target="../drawings/vmlDrawing3.vml" /><Relationship Id="rId2"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665FB7E-E259-437A-880E-59275ACB8D37}">
  <dimension ref="A1:D32"/>
  <sheetViews>
    <sheetView view="pageLayout" zoomScaleNormal="100" workbookViewId="0" topLeftCell="A1">
      <selection pane="topLeft" activeCell="E15" sqref="E15"/>
    </sheetView>
  </sheetViews>
  <sheetFormatPr defaultColWidth="11.005" defaultRowHeight="14.25"/>
  <cols>
    <col min="1" max="1" width="7.5" style="4" customWidth="1"/>
    <col min="2" max="2" width="15.5" style="4" customWidth="1"/>
    <col min="3" max="3" width="20.125" style="4" customWidth="1"/>
    <col min="4" max="4" width="36.875" style="4" customWidth="1"/>
    <col min="5" max="16384" width="11" style="4"/>
  </cols>
  <sheetData>
    <row r="1" spans="1:4" ht="15">
      <c r="A1" s="48" t="s">
        <v>3</v>
      </c>
      <c r="B1" s="49"/>
      <c r="C1" s="50" t="str">
        <f>[1]!GetProperty("isp_OEM")</f>
        <v>ALSTOM</v>
      </c>
      <c r="D1" s="51"/>
    </row>
    <row r="2" spans="1:4" ht="15">
      <c r="A2" s="52" t="s">
        <v>4</v>
      </c>
      <c r="B2" s="20"/>
      <c r="C2" s="67" t="str">
        <f>[1]!GetProperty("isProject.Projektname")</f>
        <v>KUNDENSPEZIFISCHE DOKUMENTE</v>
      </c>
      <c r="D2" s="53"/>
    </row>
    <row r="3" spans="1:4" ht="15">
      <c r="A3" s="52" t="s">
        <v>5</v>
      </c>
      <c r="B3" s="20"/>
      <c r="C3" s="58" t="str">
        <f>[1]!GetProperty("isProject.ANNR")</f>
        <v>intern</v>
      </c>
      <c r="D3" s="53"/>
    </row>
    <row r="4" spans="1:4" ht="30.75" customHeight="1">
      <c r="A4" s="52" t="s">
        <v>6</v>
      </c>
      <c r="B4" s="20"/>
      <c r="C4" s="68" t="str">
        <f>[1]!GetProperty("isp_Benennung")</f>
        <v>Welding conditions for purchased or sub-contracted mechanically-welded parts</v>
      </c>
      <c r="D4" s="2"/>
    </row>
    <row r="5" spans="1:4" ht="15" customHeight="1">
      <c r="A5" s="52" t="s">
        <v>7</v>
      </c>
      <c r="B5" s="20"/>
      <c r="C5" s="68" t="str">
        <f>[1]!GetProperty("isp_Spezifikation")</f>
        <v>DTRF150215_J_DE .pdf, DTRF150215_J_EN.pdf</v>
      </c>
      <c r="D5" s="2"/>
    </row>
    <row r="6" spans="1:4" ht="15">
      <c r="A6" s="52" t="s">
        <v>8</v>
      </c>
      <c r="B6" s="20"/>
      <c r="C6" s="68" t="str">
        <f>[1]!GetProperty("isp_Version Kunde")</f>
        <v>J</v>
      </c>
      <c r="D6" s="2"/>
    </row>
    <row r="7" spans="1:4" ht="15">
      <c r="A7" s="54" t="s">
        <v>9</v>
      </c>
      <c r="B7" s="55"/>
      <c r="C7" s="56">
        <v>42636</v>
      </c>
      <c r="D7" s="57"/>
    </row>
    <row r="8" spans="1:4" ht="6.95" customHeight="1">
      <c r="A8" s="3"/>
      <c r="B8" s="3"/>
      <c r="C8" s="3"/>
      <c r="D8" s="3"/>
    </row>
    <row r="9" spans="1:4" ht="15">
      <c r="A9" s="22" t="s">
        <v>10</v>
      </c>
      <c r="B9" s="23"/>
      <c r="C9" s="23"/>
      <c r="D9" s="24"/>
    </row>
    <row r="10" spans="1:4" ht="15">
      <c r="A10" s="25" t="s">
        <v>0</v>
      </c>
      <c r="B10" s="26"/>
      <c r="C10" s="26"/>
      <c r="D10" s="27"/>
    </row>
    <row r="11" spans="1:4" ht="15">
      <c r="A11" s="25" t="s">
        <v>11</v>
      </c>
      <c r="B11" s="26"/>
      <c r="C11" s="26"/>
      <c r="D11" s="27"/>
    </row>
    <row r="12" spans="1:4" ht="15">
      <c r="A12" s="25" t="s">
        <v>12</v>
      </c>
      <c r="B12" s="26"/>
      <c r="C12" s="26"/>
      <c r="D12" s="27"/>
    </row>
    <row r="13" spans="1:4" ht="15">
      <c r="A13" s="25" t="s">
        <v>13</v>
      </c>
      <c r="B13" s="26"/>
      <c r="C13" s="28"/>
      <c r="D13" s="27"/>
    </row>
    <row r="14" spans="1:4" ht="15">
      <c r="A14" s="25" t="s">
        <v>14</v>
      </c>
      <c r="B14" s="26"/>
      <c r="C14" s="41" t="s">
        <v>51</v>
      </c>
      <c r="D14" s="27"/>
    </row>
    <row r="15" spans="1:4" ht="15">
      <c r="A15" s="25" t="s">
        <v>15</v>
      </c>
      <c r="B15" s="26"/>
      <c r="C15" s="69" t="s">
        <v>167</v>
      </c>
      <c r="D15" s="27"/>
    </row>
    <row r="16" spans="1:4" ht="15">
      <c r="A16" s="29"/>
      <c r="B16" s="30"/>
      <c r="C16" s="30" t="s">
        <v>1</v>
      </c>
      <c r="D16" s="31"/>
    </row>
    <row r="17" spans="1:4" ht="6.95" customHeight="1">
      <c r="A17" s="3"/>
      <c r="B17" s="3"/>
      <c r="C17" s="3"/>
      <c r="D17" s="3"/>
    </row>
    <row r="18" spans="1:4" ht="15">
      <c r="A18" s="22" t="s">
        <v>16</v>
      </c>
      <c r="B18" s="23"/>
      <c r="C18" s="61" t="s">
        <v>52</v>
      </c>
      <c r="D18" s="24"/>
    </row>
    <row r="19" spans="1:4" ht="15">
      <c r="A19" s="25"/>
      <c r="B19" s="26" t="s">
        <v>17</v>
      </c>
      <c r="C19" s="40" t="str">
        <f>[1]!GetProperty("is_LastChangeDate")</f>
        <v>11.04.2024 12:16:54</v>
      </c>
      <c r="D19" s="27"/>
    </row>
    <row r="20" spans="1:4" ht="15">
      <c r="A20" s="25"/>
      <c r="B20" s="26"/>
      <c r="C20" s="26"/>
      <c r="D20" s="27"/>
    </row>
    <row r="21" spans="1:4" ht="14.25">
      <c r="A21" s="32" t="s">
        <v>18</v>
      </c>
      <c r="B21" s="33"/>
      <c r="C21" s="33"/>
      <c r="D21" s="34"/>
    </row>
    <row r="22" spans="1:4" ht="14.25">
      <c r="A22" s="35" t="s">
        <v>19</v>
      </c>
      <c r="B22" s="36" t="s">
        <v>20</v>
      </c>
      <c r="C22" s="36" t="s">
        <v>21</v>
      </c>
      <c r="D22" s="37" t="s">
        <v>22</v>
      </c>
    </row>
    <row r="23" spans="1:4" ht="14.25">
      <c r="A23" s="62" t="s">
        <v>52</v>
      </c>
      <c r="B23" s="38"/>
      <c r="C23" s="39"/>
      <c r="D23" s="9" t="s">
        <v>23</v>
      </c>
    </row>
    <row r="24" spans="1:4" ht="14.25">
      <c r="A24" s="63"/>
      <c r="B24" s="8"/>
      <c r="C24" s="9"/>
      <c r="D24" s="8"/>
    </row>
    <row r="25" spans="1:4" ht="14.25">
      <c r="A25" s="63"/>
      <c r="B25" s="8"/>
      <c r="C25" s="9"/>
      <c r="D25" s="8"/>
    </row>
    <row r="26" spans="1:4" ht="14.25">
      <c r="A26" s="63"/>
      <c r="B26" s="8"/>
      <c r="C26" s="9"/>
      <c r="D26" s="8"/>
    </row>
    <row r="27" spans="1:4" ht="14.25">
      <c r="A27" s="63"/>
      <c r="B27" s="8"/>
      <c r="C27" s="9"/>
      <c r="D27" s="8"/>
    </row>
    <row r="28" spans="1:4" ht="14.25">
      <c r="A28" s="5"/>
      <c r="B28" s="5"/>
      <c r="C28" s="5"/>
      <c r="D28" s="5"/>
    </row>
    <row r="29" spans="1:4" ht="14.25">
      <c r="A29" s="5"/>
      <c r="B29" s="5"/>
      <c r="C29" s="5"/>
      <c r="D29" s="5"/>
    </row>
    <row r="30" spans="1:4" ht="14.25">
      <c r="A30" s="5"/>
      <c r="B30" s="5"/>
      <c r="C30" s="5"/>
      <c r="D30" s="5"/>
    </row>
    <row r="31" spans="1:4" ht="14.25">
      <c r="A31" s="5"/>
      <c r="B31" s="5"/>
      <c r="C31" s="5"/>
      <c r="D31" s="5"/>
    </row>
    <row r="32" spans="1:4" ht="14.25">
      <c r="A32" s="5"/>
      <c r="B32" s="5"/>
      <c r="C32" s="5"/>
      <c r="D32" s="5"/>
    </row>
  </sheetData>
  <mergeCells count="3">
    <mergeCell ref="C4:D4"/>
    <mergeCell ref="C5:D5"/>
    <mergeCell ref="C6:D6"/>
  </mergeCells>
  <pageMargins left="0.7" right="0.7" top="0.787401575" bottom="0.787401575" header="0.3" footer="0.3"/>
  <pageSetup orientation="portrait" paperSize="9" r:id="rId2"/>
  <headerFooter>
    <oddHeader>&amp;L&amp;"HelveticaNeueLT Pro 45 Lt,Standard"&amp;16Clause-by-Clause Comment - Cover sheet&amp;R&amp;G</oddHeader>
    <oddFooter>&amp;L&amp;F&amp;RPage &amp;P / &amp;N</oddFoot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56CE0DD-05A6-4391-8FC2-688F263CB6DA}">
  <dimension ref="A1:AB102"/>
  <sheetViews>
    <sheetView tabSelected="1" view="pageLayout" zoomScale="110" zoomScaleNormal="100" zoomScalePageLayoutView="110" workbookViewId="0" topLeftCell="A1">
      <selection pane="topLeft" activeCell="I30" sqref="I30"/>
    </sheetView>
  </sheetViews>
  <sheetFormatPr defaultColWidth="10.755" defaultRowHeight="14.25"/>
  <cols>
    <col min="1" max="1" width="7.5" style="8" customWidth="1"/>
    <col min="2" max="2" width="32.375" style="9" customWidth="1"/>
    <col min="3" max="8" width="3.625" style="10" customWidth="1"/>
    <col min="9" max="9" width="35.75" style="9" customWidth="1"/>
    <col min="10" max="10" width="7.375" style="10" customWidth="1"/>
    <col min="11" max="12" width="35.75" style="9" customWidth="1"/>
    <col min="13" max="16384" width="10.75" style="7"/>
  </cols>
  <sheetData>
    <row r="1" spans="1:28" ht="14.25">
      <c r="A1" s="14" t="s">
        <v>24</v>
      </c>
      <c r="B1" s="15" t="str">
        <f>'Cover sheet'!C18</f>
        <v>00</v>
      </c>
      <c r="C1" s="42"/>
      <c r="D1" s="42"/>
      <c r="E1" s="42"/>
      <c r="F1" s="42"/>
      <c r="G1" s="42"/>
      <c r="H1" s="44" t="s">
        <v>4</v>
      </c>
      <c r="I1" s="19" t="str">
        <f>'Cover sheet'!C2</f>
        <v>KUNDENSPEZIFISCHE DOKUMENTE</v>
      </c>
      <c r="J1" s="20" t="s">
        <v>2</v>
      </c>
      <c r="K1" s="19" t="str">
        <f>'Cover sheet'!C3</f>
        <v>intern</v>
      </c>
      <c r="L1" s="15"/>
      <c r="M1" s="17"/>
      <c r="N1" s="17"/>
      <c r="O1" s="17"/>
      <c r="P1" s="17"/>
      <c r="Q1" s="17"/>
      <c r="R1" s="17"/>
      <c r="S1" s="17"/>
      <c r="T1" s="17"/>
      <c r="U1" s="17"/>
      <c r="V1" s="17"/>
      <c r="W1" s="17"/>
      <c r="X1" s="17"/>
      <c r="Y1" s="17"/>
      <c r="Z1" s="17"/>
      <c r="AA1" s="17"/>
      <c r="AB1" s="17"/>
    </row>
    <row r="2" spans="1:28" ht="14.25">
      <c r="A2" s="45" t="s">
        <v>17</v>
      </c>
      <c r="B2" s="46" t="str">
        <f>'Cover sheet'!C19</f>
        <v>11.04.2024 12:16:54</v>
      </c>
      <c r="C2" s="1" t="s">
        <v>25</v>
      </c>
      <c r="D2" s="1"/>
      <c r="E2" s="1"/>
      <c r="F2" s="1"/>
      <c r="G2" s="1"/>
      <c r="H2" s="1"/>
      <c r="I2" s="1"/>
      <c r="J2" s="21" t="s">
        <v>24</v>
      </c>
      <c r="K2" s="43" t="str">
        <f>'Cover sheet'!C6</f>
        <v>J</v>
      </c>
      <c r="L2" s="14"/>
      <c r="M2" s="17"/>
      <c r="N2" s="17"/>
      <c r="O2" s="17"/>
      <c r="P2" s="17"/>
      <c r="Q2" s="17"/>
      <c r="R2" s="17"/>
      <c r="S2" s="17"/>
      <c r="T2" s="17"/>
      <c r="U2" s="17"/>
      <c r="V2" s="17"/>
      <c r="W2" s="17"/>
      <c r="X2" s="17"/>
      <c r="Y2" s="17"/>
      <c r="Z2" s="17"/>
      <c r="AA2" s="17"/>
      <c r="AB2" s="17"/>
    </row>
    <row r="3" spans="1:28" ht="30" customHeight="1">
      <c r="A3" s="45"/>
      <c r="B3" s="46"/>
      <c r="C3" s="1" t="str">
        <f>'Cover sheet'!C4:D4</f>
        <v>Welding conditions for purchased or sub-contracted mechanically-welded parts</v>
      </c>
      <c r="D3" s="1"/>
      <c r="E3" s="1"/>
      <c r="F3" s="1"/>
      <c r="G3" s="1"/>
      <c r="H3" s="1"/>
      <c r="I3" s="1"/>
      <c r="J3" s="21" t="s">
        <v>17</v>
      </c>
      <c r="K3" s="47">
        <f>'Cover sheet'!C7</f>
        <v>42636</v>
      </c>
      <c r="L3" s="14"/>
      <c r="M3" s="17"/>
      <c r="N3" s="17"/>
      <c r="O3" s="17"/>
      <c r="P3" s="17"/>
      <c r="Q3" s="17"/>
      <c r="R3" s="17"/>
      <c r="S3" s="17"/>
      <c r="T3" s="17"/>
      <c r="U3" s="17"/>
      <c r="V3" s="17"/>
      <c r="W3" s="17"/>
      <c r="X3" s="17"/>
      <c r="Y3" s="17"/>
      <c r="Z3" s="17"/>
      <c r="AA3" s="17"/>
      <c r="AB3" s="17"/>
    </row>
    <row r="4" spans="1:28" ht="8.25" customHeight="1">
      <c r="A4" s="14"/>
      <c r="B4" s="14"/>
      <c r="C4" s="14"/>
      <c r="D4" s="16"/>
      <c r="E4" s="16"/>
      <c r="F4" s="16"/>
      <c r="G4" s="16"/>
      <c r="H4" s="16"/>
      <c r="I4" s="15"/>
      <c r="J4" s="16"/>
      <c r="K4" s="15"/>
      <c r="L4" s="15"/>
      <c r="M4" s="17"/>
      <c r="N4" s="17"/>
      <c r="O4" s="17"/>
      <c r="P4" s="17"/>
      <c r="Q4" s="17"/>
      <c r="R4" s="17"/>
      <c r="S4" s="17"/>
      <c r="T4" s="17"/>
      <c r="U4" s="17"/>
      <c r="V4" s="17"/>
      <c r="W4" s="17"/>
      <c r="X4" s="17"/>
      <c r="Y4" s="17"/>
      <c r="Z4" s="17"/>
      <c r="AA4" s="17"/>
      <c r="AB4" s="17"/>
    </row>
    <row r="5" spans="1:28" ht="121.5">
      <c r="A5" s="11" t="s">
        <v>26</v>
      </c>
      <c r="B5" s="12" t="s">
        <v>27</v>
      </c>
      <c r="C5" s="13" t="s">
        <v>28</v>
      </c>
      <c r="D5" s="13" t="s">
        <v>29</v>
      </c>
      <c r="E5" s="13" t="s">
        <v>30</v>
      </c>
      <c r="F5" s="13" t="s">
        <v>31</v>
      </c>
      <c r="G5" s="13" t="s">
        <v>32</v>
      </c>
      <c r="H5" s="13" t="s">
        <v>33</v>
      </c>
      <c r="I5" s="12" t="s">
        <v>34</v>
      </c>
      <c r="J5" s="18" t="s">
        <v>35</v>
      </c>
      <c r="K5" s="12" t="s">
        <v>36</v>
      </c>
      <c r="L5" s="12" t="s">
        <v>37</v>
      </c>
      <c r="M5" s="17"/>
      <c r="N5" s="17"/>
      <c r="O5" s="17"/>
      <c r="P5" s="17"/>
      <c r="Q5" s="17"/>
      <c r="R5" s="17"/>
      <c r="S5" s="17"/>
      <c r="T5" s="17"/>
      <c r="U5" s="17"/>
      <c r="V5" s="17"/>
      <c r="W5" s="17"/>
      <c r="X5" s="17"/>
      <c r="Y5" s="17"/>
      <c r="Z5" s="17"/>
      <c r="AA5" s="17"/>
      <c r="AB5" s="17"/>
    </row>
    <row r="6" spans="1:28" ht="16.5">
      <c r="A6" s="8" t="s">
        <v>55</v>
      </c>
      <c r="B6" s="64" t="s">
        <v>53</v>
      </c>
      <c r="F6" s="10" t="s">
        <v>54</v>
      </c>
      <c r="M6" s="17"/>
      <c r="N6" s="17"/>
      <c r="O6" s="17"/>
      <c r="P6" s="17"/>
      <c r="Q6" s="17"/>
      <c r="R6" s="17"/>
      <c r="S6" s="17"/>
      <c r="T6" s="17"/>
      <c r="U6" s="17"/>
      <c r="V6" s="17"/>
      <c r="W6" s="17"/>
      <c r="X6" s="17"/>
      <c r="Y6" s="17"/>
      <c r="Z6" s="17"/>
      <c r="AA6" s="17"/>
      <c r="AB6" s="17"/>
    </row>
    <row r="7" spans="13:28" ht="14.25">
      <c r="M7" s="17"/>
      <c r="N7" s="17"/>
      <c r="O7" s="17"/>
      <c r="P7" s="17"/>
      <c r="Q7" s="17"/>
      <c r="R7" s="17"/>
      <c r="S7" s="17"/>
      <c r="T7" s="17"/>
      <c r="U7" s="17"/>
      <c r="V7" s="17"/>
      <c r="W7" s="17"/>
      <c r="X7" s="17"/>
      <c r="Y7" s="17"/>
      <c r="Z7" s="17"/>
      <c r="AA7" s="17"/>
      <c r="AB7" s="17"/>
    </row>
    <row r="8" spans="1:28" ht="42.75">
      <c r="A8" s="8" t="s">
        <v>56</v>
      </c>
      <c r="B8" s="9" t="s">
        <v>57</v>
      </c>
      <c r="M8" s="17"/>
      <c r="N8" s="17"/>
      <c r="O8" s="17"/>
      <c r="P8" s="17"/>
      <c r="Q8" s="17"/>
      <c r="R8" s="17"/>
      <c r="S8" s="17"/>
      <c r="T8" s="17"/>
      <c r="U8" s="17"/>
      <c r="V8" s="17"/>
      <c r="W8" s="17"/>
      <c r="X8" s="17"/>
      <c r="Y8" s="17"/>
      <c r="Z8" s="17"/>
      <c r="AA8" s="17"/>
      <c r="AB8" s="17"/>
    </row>
    <row r="9" spans="13:28" ht="14.25">
      <c r="M9" s="17"/>
      <c r="N9" s="17"/>
      <c r="O9" s="17"/>
      <c r="P9" s="17"/>
      <c r="Q9" s="17"/>
      <c r="R9" s="17"/>
      <c r="S9" s="17"/>
      <c r="T9" s="17"/>
      <c r="U9" s="17"/>
      <c r="V9" s="17"/>
      <c r="W9" s="17"/>
      <c r="X9" s="17"/>
      <c r="Y9" s="17"/>
      <c r="Z9" s="17"/>
      <c r="AA9" s="17"/>
      <c r="AB9" s="17"/>
    </row>
    <row r="10" spans="1:28" ht="156.75">
      <c r="A10" s="8" t="s">
        <v>58</v>
      </c>
      <c r="B10" s="9" t="s">
        <v>59</v>
      </c>
      <c r="D10" s="10" t="s">
        <v>54</v>
      </c>
      <c r="I10" s="65" t="s">
        <v>164</v>
      </c>
      <c r="M10" s="17"/>
      <c r="N10" s="17"/>
      <c r="O10" s="17"/>
      <c r="P10" s="17"/>
      <c r="Q10" s="17"/>
      <c r="R10" s="17"/>
      <c r="S10" s="17"/>
      <c r="T10" s="17"/>
      <c r="U10" s="17"/>
      <c r="V10" s="17"/>
      <c r="W10" s="17"/>
      <c r="X10" s="17"/>
      <c r="Y10" s="17"/>
      <c r="Z10" s="17"/>
      <c r="AA10" s="17"/>
      <c r="AB10" s="17"/>
    </row>
    <row r="11" spans="13:28" ht="14.25">
      <c r="M11" s="17"/>
      <c r="N11" s="17"/>
      <c r="O11" s="17"/>
      <c r="P11" s="17"/>
      <c r="Q11" s="17"/>
      <c r="R11" s="17"/>
      <c r="S11" s="17"/>
      <c r="T11" s="17"/>
      <c r="U11" s="17"/>
      <c r="V11" s="17"/>
      <c r="W11" s="17"/>
      <c r="X11" s="17"/>
      <c r="Y11" s="17"/>
      <c r="Z11" s="17"/>
      <c r="AA11" s="17"/>
      <c r="AB11" s="17"/>
    </row>
    <row r="12" spans="1:28" ht="99.75">
      <c r="A12" s="8" t="s">
        <v>60</v>
      </c>
      <c r="B12" s="9" t="s">
        <v>61</v>
      </c>
      <c r="D12" s="10" t="s">
        <v>54</v>
      </c>
      <c r="I12" s="65" t="s">
        <v>69</v>
      </c>
      <c r="M12" s="17"/>
      <c r="N12" s="17"/>
      <c r="O12" s="17"/>
      <c r="P12" s="17"/>
      <c r="Q12" s="17"/>
      <c r="R12" s="17"/>
      <c r="S12" s="17"/>
      <c r="T12" s="17"/>
      <c r="U12" s="17"/>
      <c r="V12" s="17"/>
      <c r="W12" s="17"/>
      <c r="X12" s="17"/>
      <c r="Y12" s="17"/>
      <c r="Z12" s="17"/>
      <c r="AA12" s="17"/>
      <c r="AB12" s="17"/>
    </row>
    <row r="13" spans="9:28" ht="14.25">
      <c r="I13" s="65"/>
      <c r="M13" s="17"/>
      <c r="N13" s="17"/>
      <c r="O13" s="17"/>
      <c r="P13" s="17"/>
      <c r="Q13" s="17"/>
      <c r="R13" s="17"/>
      <c r="S13" s="17"/>
      <c r="T13" s="17"/>
      <c r="U13" s="17"/>
      <c r="V13" s="17"/>
      <c r="W13" s="17"/>
      <c r="X13" s="17"/>
      <c r="Y13" s="17"/>
      <c r="Z13" s="17"/>
      <c r="AA13" s="17"/>
      <c r="AB13" s="17"/>
    </row>
    <row r="14" spans="1:28" ht="28.5">
      <c r="A14" s="8" t="s">
        <v>63</v>
      </c>
      <c r="B14" s="9" t="s">
        <v>62</v>
      </c>
      <c r="C14" s="10" t="s">
        <v>54</v>
      </c>
      <c r="M14" s="17"/>
      <c r="N14" s="17"/>
      <c r="O14" s="17"/>
      <c r="P14" s="17"/>
      <c r="Q14" s="17"/>
      <c r="R14" s="17"/>
      <c r="S14" s="17"/>
      <c r="T14" s="17"/>
      <c r="U14" s="17"/>
      <c r="V14" s="17"/>
      <c r="W14" s="17"/>
      <c r="X14" s="17"/>
      <c r="Y14" s="17"/>
      <c r="Z14" s="17"/>
      <c r="AA14" s="17"/>
      <c r="AB14" s="17"/>
    </row>
    <row r="15" spans="13:28" ht="14.25">
      <c r="M15" s="17"/>
      <c r="N15" s="17"/>
      <c r="O15" s="17"/>
      <c r="P15" s="17"/>
      <c r="Q15" s="17"/>
      <c r="R15" s="17"/>
      <c r="S15" s="17"/>
      <c r="T15" s="17"/>
      <c r="U15" s="17"/>
      <c r="V15" s="17"/>
      <c r="W15" s="17"/>
      <c r="X15" s="17"/>
      <c r="Y15" s="17"/>
      <c r="Z15" s="17"/>
      <c r="AA15" s="17"/>
      <c r="AB15" s="17"/>
    </row>
    <row r="16" spans="1:28" ht="28.5">
      <c r="A16" s="8" t="s">
        <v>65</v>
      </c>
      <c r="B16" s="9" t="s">
        <v>64</v>
      </c>
      <c r="C16" s="10" t="s">
        <v>54</v>
      </c>
      <c r="M16" s="17"/>
      <c r="N16" s="17"/>
      <c r="O16" s="17"/>
      <c r="P16" s="17"/>
      <c r="Q16" s="17"/>
      <c r="R16" s="17"/>
      <c r="S16" s="17"/>
      <c r="T16" s="17"/>
      <c r="U16" s="17"/>
      <c r="V16" s="17"/>
      <c r="W16" s="17"/>
      <c r="X16" s="17"/>
      <c r="Y16" s="17"/>
      <c r="Z16" s="17"/>
      <c r="AA16" s="17"/>
      <c r="AB16" s="17"/>
    </row>
    <row r="17" spans="13:28" ht="14.25">
      <c r="M17" s="17"/>
      <c r="N17" s="17"/>
      <c r="O17" s="17"/>
      <c r="P17" s="17"/>
      <c r="Q17" s="17"/>
      <c r="R17" s="17"/>
      <c r="S17" s="17"/>
      <c r="T17" s="17"/>
      <c r="U17" s="17"/>
      <c r="V17" s="17"/>
      <c r="W17" s="17"/>
      <c r="X17" s="17"/>
      <c r="Y17" s="17"/>
      <c r="Z17" s="17"/>
      <c r="AA17" s="17"/>
      <c r="AB17" s="17"/>
    </row>
    <row r="18" spans="1:28" ht="228">
      <c r="A18" s="8" t="s">
        <v>66</v>
      </c>
      <c r="B18" s="9" t="s">
        <v>67</v>
      </c>
      <c r="H18" s="10" t="s">
        <v>54</v>
      </c>
      <c r="I18" s="9" t="s">
        <v>68</v>
      </c>
      <c r="M18" s="17"/>
      <c r="N18" s="17"/>
      <c r="O18" s="17"/>
      <c r="P18" s="17"/>
      <c r="Q18" s="17"/>
      <c r="R18" s="17"/>
      <c r="S18" s="17"/>
      <c r="T18" s="17"/>
      <c r="U18" s="17"/>
      <c r="V18" s="17"/>
      <c r="W18" s="17"/>
      <c r="X18" s="17"/>
      <c r="Y18" s="17"/>
      <c r="Z18" s="17"/>
      <c r="AA18" s="17"/>
      <c r="AB18" s="17"/>
    </row>
    <row r="19" spans="13:28" ht="14.25">
      <c r="M19" s="17"/>
      <c r="N19" s="17"/>
      <c r="O19" s="17"/>
      <c r="P19" s="17"/>
      <c r="Q19" s="17"/>
      <c r="R19" s="17"/>
      <c r="S19" s="17"/>
      <c r="T19" s="17"/>
      <c r="U19" s="17"/>
      <c r="V19" s="17"/>
      <c r="W19" s="17"/>
      <c r="X19" s="17"/>
      <c r="Y19" s="17"/>
      <c r="Z19" s="17"/>
      <c r="AA19" s="17"/>
      <c r="AB19" s="17"/>
    </row>
    <row r="20" spans="1:28" ht="28.5">
      <c r="A20" s="8" t="s">
        <v>70</v>
      </c>
      <c r="B20" s="9" t="s">
        <v>71</v>
      </c>
      <c r="C20" s="10" t="s">
        <v>54</v>
      </c>
      <c r="M20" s="17"/>
      <c r="N20" s="17"/>
      <c r="O20" s="17"/>
      <c r="P20" s="17"/>
      <c r="Q20" s="17"/>
      <c r="R20" s="17"/>
      <c r="S20" s="17"/>
      <c r="T20" s="17"/>
      <c r="U20" s="17"/>
      <c r="V20" s="17"/>
      <c r="W20" s="17"/>
      <c r="X20" s="17"/>
      <c r="Y20" s="17"/>
      <c r="Z20" s="17"/>
      <c r="AA20" s="17"/>
      <c r="AB20" s="17"/>
    </row>
    <row r="21" spans="13:28" ht="14.25">
      <c r="M21" s="17"/>
      <c r="N21" s="17"/>
      <c r="O21" s="17"/>
      <c r="P21" s="17"/>
      <c r="Q21" s="17"/>
      <c r="R21" s="17"/>
      <c r="S21" s="17"/>
      <c r="T21" s="17"/>
      <c r="U21" s="17"/>
      <c r="V21" s="17"/>
      <c r="W21" s="17"/>
      <c r="X21" s="17"/>
      <c r="Y21" s="17"/>
      <c r="Z21" s="17"/>
      <c r="AA21" s="17"/>
      <c r="AB21" s="17"/>
    </row>
    <row r="22" spans="1:28" ht="85.5">
      <c r="A22" s="8" t="s">
        <v>73</v>
      </c>
      <c r="B22" s="9" t="s">
        <v>72</v>
      </c>
      <c r="D22" s="10" t="s">
        <v>54</v>
      </c>
      <c r="I22" s="9" t="s">
        <v>78</v>
      </c>
      <c r="M22" s="17"/>
      <c r="N22" s="17"/>
      <c r="O22" s="17"/>
      <c r="P22" s="17"/>
      <c r="Q22" s="17"/>
      <c r="R22" s="17"/>
      <c r="S22" s="17"/>
      <c r="T22" s="17"/>
      <c r="U22" s="17"/>
      <c r="V22" s="17"/>
      <c r="W22" s="17"/>
      <c r="X22" s="17"/>
      <c r="Y22" s="17"/>
      <c r="Z22" s="17"/>
      <c r="AA22" s="17"/>
      <c r="AB22" s="17"/>
    </row>
    <row r="23" spans="13:28" ht="14.25">
      <c r="M23" s="17"/>
      <c r="N23" s="17"/>
      <c r="O23" s="17"/>
      <c r="P23" s="17"/>
      <c r="Q23" s="17"/>
      <c r="R23" s="17"/>
      <c r="S23" s="17"/>
      <c r="T23" s="17"/>
      <c r="U23" s="17"/>
      <c r="V23" s="17"/>
      <c r="W23" s="17"/>
      <c r="X23" s="17"/>
      <c r="Y23" s="17"/>
      <c r="Z23" s="17"/>
      <c r="AA23" s="17"/>
      <c r="AB23" s="17"/>
    </row>
    <row r="24" spans="1:28" ht="42.75">
      <c r="A24" s="8" t="s">
        <v>75</v>
      </c>
      <c r="B24" s="9" t="s">
        <v>74</v>
      </c>
      <c r="M24" s="17"/>
      <c r="N24" s="17"/>
      <c r="O24" s="17"/>
      <c r="P24" s="17"/>
      <c r="Q24" s="17"/>
      <c r="R24" s="17"/>
      <c r="S24" s="17"/>
      <c r="T24" s="17"/>
      <c r="U24" s="17"/>
      <c r="V24" s="17"/>
      <c r="W24" s="17"/>
      <c r="X24" s="17"/>
      <c r="Y24" s="17"/>
      <c r="Z24" s="17"/>
      <c r="AA24" s="17"/>
      <c r="AB24" s="17"/>
    </row>
    <row r="25" spans="13:28" ht="14.25">
      <c r="M25" s="17"/>
      <c r="N25" s="17"/>
      <c r="O25" s="17"/>
      <c r="P25" s="17"/>
      <c r="Q25" s="17"/>
      <c r="R25" s="17"/>
      <c r="S25" s="17"/>
      <c r="T25" s="17"/>
      <c r="U25" s="17"/>
      <c r="V25" s="17"/>
      <c r="W25" s="17"/>
      <c r="X25" s="17"/>
      <c r="Y25" s="17"/>
      <c r="Z25" s="17"/>
      <c r="AA25" s="17"/>
      <c r="AB25" s="17"/>
    </row>
    <row r="26" spans="1:28" ht="142.5">
      <c r="A26" s="8" t="s">
        <v>76</v>
      </c>
      <c r="B26" s="9" t="s">
        <v>77</v>
      </c>
      <c r="D26" s="10" t="s">
        <v>54</v>
      </c>
      <c r="I26" s="9" t="s">
        <v>81</v>
      </c>
      <c r="M26" s="17"/>
      <c r="N26" s="17"/>
      <c r="O26" s="17"/>
      <c r="P26" s="17"/>
      <c r="Q26" s="17"/>
      <c r="R26" s="17"/>
      <c r="S26" s="17"/>
      <c r="T26" s="17"/>
      <c r="U26" s="17"/>
      <c r="V26" s="17"/>
      <c r="W26" s="17"/>
      <c r="X26" s="17"/>
      <c r="Y26" s="17"/>
      <c r="Z26" s="17"/>
      <c r="AA26" s="17"/>
      <c r="AB26" s="17"/>
    </row>
    <row r="27" spans="13:28" ht="14.25">
      <c r="M27" s="17"/>
      <c r="N27" s="17"/>
      <c r="O27" s="17"/>
      <c r="P27" s="17"/>
      <c r="Q27" s="17"/>
      <c r="R27" s="17"/>
      <c r="S27" s="17"/>
      <c r="T27" s="17"/>
      <c r="U27" s="17"/>
      <c r="V27" s="17"/>
      <c r="W27" s="17"/>
      <c r="X27" s="17"/>
      <c r="Y27" s="17"/>
      <c r="Z27" s="17"/>
      <c r="AA27" s="17"/>
      <c r="AB27" s="17"/>
    </row>
    <row r="28" spans="1:28" ht="71.25">
      <c r="A28" s="8" t="s">
        <v>80</v>
      </c>
      <c r="B28" s="9" t="s">
        <v>79</v>
      </c>
      <c r="D28" s="10" t="s">
        <v>54</v>
      </c>
      <c r="I28" s="65" t="s">
        <v>82</v>
      </c>
      <c r="M28" s="17"/>
      <c r="N28" s="17"/>
      <c r="O28" s="17"/>
      <c r="P28" s="17"/>
      <c r="Q28" s="17"/>
      <c r="R28" s="17"/>
      <c r="S28" s="17"/>
      <c r="T28" s="17"/>
      <c r="U28" s="17"/>
      <c r="V28" s="17"/>
      <c r="W28" s="17"/>
      <c r="X28" s="17"/>
      <c r="Y28" s="17"/>
      <c r="Z28" s="17"/>
      <c r="AA28" s="17"/>
      <c r="AB28" s="17"/>
    </row>
    <row r="29" spans="13:28" ht="14.25">
      <c r="M29" s="17"/>
      <c r="N29" s="17"/>
      <c r="O29" s="17"/>
      <c r="P29" s="17"/>
      <c r="Q29" s="17"/>
      <c r="R29" s="17"/>
      <c r="S29" s="17"/>
      <c r="T29" s="17"/>
      <c r="U29" s="17"/>
      <c r="V29" s="17"/>
      <c r="W29" s="17"/>
      <c r="X29" s="17"/>
      <c r="Y29" s="17"/>
      <c r="Z29" s="17"/>
      <c r="AA29" s="17"/>
      <c r="AB29" s="17"/>
    </row>
    <row r="30" spans="1:28" ht="356.25">
      <c r="A30" s="8" t="s">
        <v>83</v>
      </c>
      <c r="B30" s="9" t="s">
        <v>84</v>
      </c>
      <c r="H30" s="10" t="s">
        <v>54</v>
      </c>
      <c r="I30" s="65" t="s">
        <v>166</v>
      </c>
      <c r="M30" s="17"/>
      <c r="N30" s="17"/>
      <c r="O30" s="17"/>
      <c r="P30" s="17"/>
      <c r="Q30" s="17"/>
      <c r="R30" s="17"/>
      <c r="S30" s="17"/>
      <c r="T30" s="17"/>
      <c r="U30" s="17"/>
      <c r="V30" s="17"/>
      <c r="W30" s="17"/>
      <c r="X30" s="17"/>
      <c r="Y30" s="17"/>
      <c r="Z30" s="17"/>
      <c r="AA30" s="17"/>
      <c r="AB30" s="17"/>
    </row>
    <row r="31" spans="9:28" ht="85.5">
      <c r="I31" s="66" t="s">
        <v>85</v>
      </c>
      <c r="M31" s="17"/>
      <c r="N31" s="17"/>
      <c r="O31" s="17"/>
      <c r="P31" s="17"/>
      <c r="Q31" s="17"/>
      <c r="R31" s="17"/>
      <c r="S31" s="17"/>
      <c r="T31" s="17"/>
      <c r="U31" s="17"/>
      <c r="V31" s="17"/>
      <c r="W31" s="17"/>
      <c r="X31" s="17"/>
      <c r="Y31" s="17"/>
      <c r="Z31" s="17"/>
      <c r="AA31" s="17"/>
      <c r="AB31" s="17"/>
    </row>
    <row r="32" spans="9:28" ht="71.25">
      <c r="I32" s="66" t="s">
        <v>86</v>
      </c>
      <c r="M32" s="17"/>
      <c r="N32" s="17"/>
      <c r="O32" s="17"/>
      <c r="P32" s="17"/>
      <c r="Q32" s="17"/>
      <c r="R32" s="17"/>
      <c r="S32" s="17"/>
      <c r="T32" s="17"/>
      <c r="U32" s="17"/>
      <c r="V32" s="17"/>
      <c r="W32" s="17"/>
      <c r="X32" s="17"/>
      <c r="Y32" s="17"/>
      <c r="Z32" s="17"/>
      <c r="AA32" s="17"/>
      <c r="AB32" s="17"/>
    </row>
    <row r="33" spans="13:28" ht="14.25">
      <c r="M33" s="17"/>
      <c r="N33" s="17"/>
      <c r="O33" s="17"/>
      <c r="P33" s="17"/>
      <c r="Q33" s="17"/>
      <c r="R33" s="17"/>
      <c r="S33" s="17"/>
      <c r="T33" s="17"/>
      <c r="U33" s="17"/>
      <c r="V33" s="17"/>
      <c r="W33" s="17"/>
      <c r="X33" s="17"/>
      <c r="Y33" s="17"/>
      <c r="Z33" s="17"/>
      <c r="AA33" s="17"/>
      <c r="AB33" s="17"/>
    </row>
    <row r="34" spans="1:28" ht="14.25">
      <c r="A34" s="8" t="s">
        <v>88</v>
      </c>
      <c r="B34" s="9" t="s">
        <v>87</v>
      </c>
      <c r="M34" s="17"/>
      <c r="N34" s="17"/>
      <c r="O34" s="17"/>
      <c r="P34" s="17"/>
      <c r="Q34" s="17"/>
      <c r="R34" s="17"/>
      <c r="S34" s="17"/>
      <c r="T34" s="17"/>
      <c r="U34" s="17"/>
      <c r="V34" s="17"/>
      <c r="W34" s="17"/>
      <c r="X34" s="17"/>
      <c r="Y34" s="17"/>
      <c r="Z34" s="17"/>
      <c r="AA34" s="17"/>
      <c r="AB34" s="17"/>
    </row>
    <row r="35" spans="13:28" ht="14.25">
      <c r="M35" s="17"/>
      <c r="N35" s="17"/>
      <c r="O35" s="17"/>
      <c r="P35" s="17"/>
      <c r="Q35" s="17"/>
      <c r="R35" s="17"/>
      <c r="S35" s="17"/>
      <c r="T35" s="17"/>
      <c r="U35" s="17"/>
      <c r="V35" s="17"/>
      <c r="W35" s="17"/>
      <c r="X35" s="17"/>
      <c r="Y35" s="17"/>
      <c r="Z35" s="17"/>
      <c r="AA35" s="17"/>
      <c r="AB35" s="17"/>
    </row>
    <row r="36" spans="1:28" ht="14.25">
      <c r="A36" s="8" t="s">
        <v>90</v>
      </c>
      <c r="B36" s="9" t="s">
        <v>89</v>
      </c>
      <c r="C36" s="10" t="s">
        <v>54</v>
      </c>
      <c r="M36" s="17"/>
      <c r="N36" s="17"/>
      <c r="O36" s="17"/>
      <c r="P36" s="17"/>
      <c r="Q36" s="17"/>
      <c r="R36" s="17"/>
      <c r="S36" s="17"/>
      <c r="T36" s="17"/>
      <c r="U36" s="17"/>
      <c r="V36" s="17"/>
      <c r="W36" s="17"/>
      <c r="X36" s="17"/>
      <c r="Y36" s="17"/>
      <c r="Z36" s="17"/>
      <c r="AA36" s="17"/>
      <c r="AB36" s="17"/>
    </row>
    <row r="37" spans="13:28" ht="14.25">
      <c r="M37" s="17"/>
      <c r="N37" s="17"/>
      <c r="O37" s="17"/>
      <c r="P37" s="17"/>
      <c r="Q37" s="17"/>
      <c r="R37" s="17"/>
      <c r="S37" s="17"/>
      <c r="T37" s="17"/>
      <c r="U37" s="17"/>
      <c r="V37" s="17"/>
      <c r="W37" s="17"/>
      <c r="X37" s="17"/>
      <c r="Y37" s="17"/>
      <c r="Z37" s="17"/>
      <c r="AA37" s="17"/>
      <c r="AB37" s="17"/>
    </row>
    <row r="38" spans="1:28" ht="42.75">
      <c r="A38" s="8" t="s">
        <v>92</v>
      </c>
      <c r="B38" s="9" t="s">
        <v>91</v>
      </c>
      <c r="I38" s="65" t="s">
        <v>103</v>
      </c>
      <c r="M38" s="17"/>
      <c r="N38" s="17"/>
      <c r="O38" s="17"/>
      <c r="P38" s="17"/>
      <c r="Q38" s="17"/>
      <c r="R38" s="17"/>
      <c r="S38" s="17"/>
      <c r="T38" s="17"/>
      <c r="U38" s="17"/>
      <c r="V38" s="17"/>
      <c r="W38" s="17"/>
      <c r="X38" s="17"/>
      <c r="Y38" s="17"/>
      <c r="Z38" s="17"/>
      <c r="AA38" s="17"/>
      <c r="AB38" s="17"/>
    </row>
    <row r="39" spans="13:28" ht="14.25">
      <c r="M39" s="17"/>
      <c r="N39" s="17"/>
      <c r="O39" s="17"/>
      <c r="P39" s="17"/>
      <c r="Q39" s="17"/>
      <c r="R39" s="17"/>
      <c r="S39" s="17"/>
      <c r="T39" s="17"/>
      <c r="U39" s="17"/>
      <c r="V39" s="17"/>
      <c r="W39" s="17"/>
      <c r="X39" s="17"/>
      <c r="Y39" s="17"/>
      <c r="Z39" s="17"/>
      <c r="AA39" s="17"/>
      <c r="AB39" s="17"/>
    </row>
    <row r="40" spans="1:28" ht="57">
      <c r="A40" s="8" t="s">
        <v>93</v>
      </c>
      <c r="B40" s="9" t="s">
        <v>94</v>
      </c>
      <c r="H40" s="10" t="s">
        <v>54</v>
      </c>
      <c r="I40" s="9" t="s">
        <v>102</v>
      </c>
      <c r="M40" s="17"/>
      <c r="N40" s="17"/>
      <c r="O40" s="17"/>
      <c r="P40" s="17"/>
      <c r="Q40" s="17"/>
      <c r="R40" s="17"/>
      <c r="S40" s="17"/>
      <c r="T40" s="17"/>
      <c r="U40" s="17"/>
      <c r="V40" s="17"/>
      <c r="W40" s="17"/>
      <c r="X40" s="17"/>
      <c r="Y40" s="17"/>
      <c r="Z40" s="17"/>
      <c r="AA40" s="17"/>
      <c r="AB40" s="17"/>
    </row>
    <row r="41" spans="13:28" ht="14.25">
      <c r="M41" s="17"/>
      <c r="N41" s="17"/>
      <c r="O41" s="17"/>
      <c r="P41" s="17"/>
      <c r="Q41" s="17"/>
      <c r="R41" s="17"/>
      <c r="S41" s="17"/>
      <c r="T41" s="17"/>
      <c r="U41" s="17"/>
      <c r="V41" s="17"/>
      <c r="W41" s="17"/>
      <c r="X41" s="17"/>
      <c r="Y41" s="17"/>
      <c r="Z41" s="17"/>
      <c r="AA41" s="17"/>
      <c r="AB41" s="17"/>
    </row>
    <row r="42" spans="1:28" ht="14.25">
      <c r="A42" s="8" t="s">
        <v>95</v>
      </c>
      <c r="B42" s="9" t="s">
        <v>96</v>
      </c>
      <c r="C42" s="10" t="s">
        <v>54</v>
      </c>
      <c r="M42" s="17"/>
      <c r="N42" s="17"/>
      <c r="O42" s="17"/>
      <c r="P42" s="17"/>
      <c r="Q42" s="17"/>
      <c r="R42" s="17"/>
      <c r="S42" s="17"/>
      <c r="T42" s="17"/>
      <c r="U42" s="17"/>
      <c r="V42" s="17"/>
      <c r="W42" s="17"/>
      <c r="X42" s="17"/>
      <c r="Y42" s="17"/>
      <c r="Z42" s="17"/>
      <c r="AA42" s="17"/>
      <c r="AB42" s="17"/>
    </row>
    <row r="43" spans="13:28" ht="14.25">
      <c r="M43" s="17"/>
      <c r="N43" s="17"/>
      <c r="O43" s="17"/>
      <c r="P43" s="17"/>
      <c r="Q43" s="17"/>
      <c r="R43" s="17"/>
      <c r="S43" s="17"/>
      <c r="T43" s="17"/>
      <c r="U43" s="17"/>
      <c r="V43" s="17"/>
      <c r="W43" s="17"/>
      <c r="X43" s="17"/>
      <c r="Y43" s="17"/>
      <c r="Z43" s="17"/>
      <c r="AA43" s="17"/>
      <c r="AB43" s="17"/>
    </row>
    <row r="44" spans="1:28" ht="14.25">
      <c r="A44" s="8" t="s">
        <v>98</v>
      </c>
      <c r="B44" s="9" t="s">
        <v>97</v>
      </c>
      <c r="C44" s="10" t="s">
        <v>54</v>
      </c>
      <c r="M44" s="17"/>
      <c r="N44" s="17"/>
      <c r="O44" s="17"/>
      <c r="P44" s="17"/>
      <c r="Q44" s="17"/>
      <c r="R44" s="17"/>
      <c r="S44" s="17"/>
      <c r="T44" s="17"/>
      <c r="U44" s="17"/>
      <c r="V44" s="17"/>
      <c r="W44" s="17"/>
      <c r="X44" s="17"/>
      <c r="Y44" s="17"/>
      <c r="Z44" s="17"/>
      <c r="AA44" s="17"/>
      <c r="AB44" s="17"/>
    </row>
    <row r="45" spans="13:28" ht="14.25">
      <c r="M45" s="17"/>
      <c r="N45" s="17"/>
      <c r="O45" s="17"/>
      <c r="P45" s="17"/>
      <c r="Q45" s="17"/>
      <c r="R45" s="17"/>
      <c r="S45" s="17"/>
      <c r="T45" s="17"/>
      <c r="U45" s="17"/>
      <c r="V45" s="17"/>
      <c r="W45" s="17"/>
      <c r="X45" s="17"/>
      <c r="Y45" s="17"/>
      <c r="Z45" s="17"/>
      <c r="AA45" s="17"/>
      <c r="AB45" s="17"/>
    </row>
    <row r="46" spans="1:28" ht="71.25">
      <c r="A46" s="8" t="s">
        <v>99</v>
      </c>
      <c r="B46" s="9" t="s">
        <v>97</v>
      </c>
      <c r="H46" s="10" t="s">
        <v>54</v>
      </c>
      <c r="I46" s="66" t="s">
        <v>104</v>
      </c>
      <c r="M46" s="17"/>
      <c r="N46" s="17"/>
      <c r="O46" s="17"/>
      <c r="P46" s="17"/>
      <c r="Q46" s="17"/>
      <c r="R46" s="17"/>
      <c r="S46" s="17"/>
      <c r="T46" s="17"/>
      <c r="U46" s="17"/>
      <c r="V46" s="17"/>
      <c r="W46" s="17"/>
      <c r="X46" s="17"/>
      <c r="Y46" s="17"/>
      <c r="Z46" s="17"/>
      <c r="AA46" s="17"/>
      <c r="AB46" s="17"/>
    </row>
    <row r="47" spans="13:28" ht="14.25">
      <c r="M47" s="17"/>
      <c r="N47" s="17"/>
      <c r="O47" s="17"/>
      <c r="P47" s="17"/>
      <c r="Q47" s="17"/>
      <c r="R47" s="17"/>
      <c r="S47" s="17"/>
      <c r="T47" s="17"/>
      <c r="U47" s="17"/>
      <c r="V47" s="17"/>
      <c r="W47" s="17"/>
      <c r="X47" s="17"/>
      <c r="Y47" s="17"/>
      <c r="Z47" s="17"/>
      <c r="AA47" s="17"/>
      <c r="AB47" s="17"/>
    </row>
    <row r="48" spans="1:28" ht="71.25">
      <c r="A48" s="8" t="s">
        <v>101</v>
      </c>
      <c r="B48" s="9" t="s">
        <v>100</v>
      </c>
      <c r="H48" s="10" t="s">
        <v>54</v>
      </c>
      <c r="I48" s="65" t="s">
        <v>105</v>
      </c>
      <c r="M48" s="17"/>
      <c r="N48" s="17"/>
      <c r="O48" s="17"/>
      <c r="P48" s="17"/>
      <c r="Q48" s="17"/>
      <c r="R48" s="17"/>
      <c r="S48" s="17"/>
      <c r="T48" s="17"/>
      <c r="U48" s="17"/>
      <c r="V48" s="17"/>
      <c r="W48" s="17"/>
      <c r="X48" s="17"/>
      <c r="Y48" s="17"/>
      <c r="Z48" s="17"/>
      <c r="AA48" s="17"/>
      <c r="AB48" s="17"/>
    </row>
    <row r="49" spans="13:28" ht="14.25">
      <c r="M49" s="17"/>
      <c r="N49" s="17"/>
      <c r="O49" s="17"/>
      <c r="P49" s="17"/>
      <c r="Q49" s="17"/>
      <c r="R49" s="17"/>
      <c r="S49" s="17"/>
      <c r="T49" s="17"/>
      <c r="U49" s="17"/>
      <c r="V49" s="17"/>
      <c r="W49" s="17"/>
      <c r="X49" s="17"/>
      <c r="Y49" s="17"/>
      <c r="Z49" s="17"/>
      <c r="AA49" s="17"/>
      <c r="AB49" s="17"/>
    </row>
    <row r="50" spans="1:28" ht="14.25">
      <c r="A50" s="8" t="s">
        <v>107</v>
      </c>
      <c r="B50" s="9" t="s">
        <v>106</v>
      </c>
      <c r="C50" s="10" t="s">
        <v>54</v>
      </c>
      <c r="M50" s="17"/>
      <c r="N50" s="17"/>
      <c r="O50" s="17"/>
      <c r="P50" s="17"/>
      <c r="Q50" s="17"/>
      <c r="R50" s="17"/>
      <c r="S50" s="17"/>
      <c r="T50" s="17"/>
      <c r="U50" s="17"/>
      <c r="V50" s="17"/>
      <c r="W50" s="17"/>
      <c r="X50" s="17"/>
      <c r="Y50" s="17"/>
      <c r="Z50" s="17"/>
      <c r="AA50" s="17"/>
      <c r="AB50" s="17"/>
    </row>
    <row r="51" spans="13:28" ht="14.25">
      <c r="M51" s="17"/>
      <c r="N51" s="17"/>
      <c r="O51" s="17"/>
      <c r="P51" s="17"/>
      <c r="Q51" s="17"/>
      <c r="R51" s="17"/>
      <c r="S51" s="17"/>
      <c r="T51" s="17"/>
      <c r="U51" s="17"/>
      <c r="V51" s="17"/>
      <c r="W51" s="17"/>
      <c r="X51" s="17"/>
      <c r="Y51" s="17"/>
      <c r="Z51" s="17"/>
      <c r="AA51" s="17"/>
      <c r="AB51" s="17"/>
    </row>
    <row r="52" spans="1:28" ht="14.25">
      <c r="A52" s="8" t="s">
        <v>109</v>
      </c>
      <c r="B52" s="9" t="s">
        <v>108</v>
      </c>
      <c r="M52" s="17"/>
      <c r="N52" s="17"/>
      <c r="O52" s="17"/>
      <c r="P52" s="17"/>
      <c r="Q52" s="17"/>
      <c r="R52" s="17"/>
      <c r="S52" s="17"/>
      <c r="T52" s="17"/>
      <c r="U52" s="17"/>
      <c r="V52" s="17"/>
      <c r="W52" s="17"/>
      <c r="X52" s="17"/>
      <c r="Y52" s="17"/>
      <c r="Z52" s="17"/>
      <c r="AA52" s="17"/>
      <c r="AB52" s="17"/>
    </row>
    <row r="53" spans="13:28" ht="14.25">
      <c r="M53" s="17"/>
      <c r="N53" s="17"/>
      <c r="O53" s="17"/>
      <c r="P53" s="17"/>
      <c r="Q53" s="17"/>
      <c r="R53" s="17"/>
      <c r="S53" s="17"/>
      <c r="T53" s="17"/>
      <c r="U53" s="17"/>
      <c r="V53" s="17"/>
      <c r="W53" s="17"/>
      <c r="X53" s="17"/>
      <c r="Y53" s="17"/>
      <c r="Z53" s="17"/>
      <c r="AA53" s="17"/>
      <c r="AB53" s="17"/>
    </row>
    <row r="54" spans="1:28" ht="14.25">
      <c r="A54" s="8" t="s">
        <v>111</v>
      </c>
      <c r="B54" s="9" t="s">
        <v>50</v>
      </c>
      <c r="C54" s="10" t="s">
        <v>54</v>
      </c>
      <c r="M54" s="17"/>
      <c r="N54" s="17"/>
      <c r="O54" s="17"/>
      <c r="P54" s="17"/>
      <c r="Q54" s="17"/>
      <c r="R54" s="17"/>
      <c r="S54" s="17"/>
      <c r="T54" s="17"/>
      <c r="U54" s="17"/>
      <c r="V54" s="17"/>
      <c r="W54" s="17"/>
      <c r="X54" s="17"/>
      <c r="Y54" s="17"/>
      <c r="Z54" s="17"/>
      <c r="AA54" s="17"/>
      <c r="AB54" s="17"/>
    </row>
    <row r="55" spans="13:28" ht="14.25">
      <c r="M55" s="17"/>
      <c r="N55" s="17"/>
      <c r="O55" s="17"/>
      <c r="P55" s="17"/>
      <c r="Q55" s="17"/>
      <c r="R55" s="17"/>
      <c r="S55" s="17"/>
      <c r="T55" s="17"/>
      <c r="U55" s="17"/>
      <c r="V55" s="17"/>
      <c r="W55" s="17"/>
      <c r="X55" s="17"/>
      <c r="Y55" s="17"/>
      <c r="Z55" s="17"/>
      <c r="AA55" s="17"/>
      <c r="AB55" s="17"/>
    </row>
    <row r="56" spans="1:28" ht="14.25">
      <c r="A56" s="8" t="s">
        <v>112</v>
      </c>
      <c r="B56" s="9" t="s">
        <v>110</v>
      </c>
      <c r="G56" s="10" t="s">
        <v>54</v>
      </c>
      <c r="M56" s="17"/>
      <c r="N56" s="17"/>
      <c r="O56" s="17"/>
      <c r="P56" s="17"/>
      <c r="Q56" s="17"/>
      <c r="R56" s="17"/>
      <c r="S56" s="17"/>
      <c r="T56" s="17"/>
      <c r="U56" s="17"/>
      <c r="V56" s="17"/>
      <c r="W56" s="17"/>
      <c r="X56" s="17"/>
      <c r="Y56" s="17"/>
      <c r="Z56" s="17"/>
      <c r="AA56" s="17"/>
      <c r="AB56" s="17"/>
    </row>
    <row r="57" spans="13:28" ht="14.25">
      <c r="M57" s="17"/>
      <c r="N57" s="17"/>
      <c r="O57" s="17"/>
      <c r="P57" s="17"/>
      <c r="Q57" s="17"/>
      <c r="R57" s="17"/>
      <c r="S57" s="17"/>
      <c r="T57" s="17"/>
      <c r="U57" s="17"/>
      <c r="V57" s="17"/>
      <c r="W57" s="17"/>
      <c r="X57" s="17"/>
      <c r="Y57" s="17"/>
      <c r="Z57" s="17"/>
      <c r="AA57" s="17"/>
      <c r="AB57" s="17"/>
    </row>
    <row r="58" spans="1:28" ht="128.25">
      <c r="A58" s="8" t="s">
        <v>114</v>
      </c>
      <c r="B58" s="9" t="s">
        <v>113</v>
      </c>
      <c r="H58" s="10" t="s">
        <v>54</v>
      </c>
      <c r="I58" s="65" t="s">
        <v>165</v>
      </c>
      <c r="M58" s="17"/>
      <c r="N58" s="17"/>
      <c r="O58" s="17"/>
      <c r="P58" s="17"/>
      <c r="Q58" s="17"/>
      <c r="R58" s="17"/>
      <c r="S58" s="17"/>
      <c r="T58" s="17"/>
      <c r="U58" s="17"/>
      <c r="V58" s="17"/>
      <c r="W58" s="17"/>
      <c r="X58" s="17"/>
      <c r="Y58" s="17"/>
      <c r="Z58" s="17"/>
      <c r="AA58" s="17"/>
      <c r="AB58" s="17"/>
    </row>
    <row r="59" spans="13:28" ht="14.25">
      <c r="M59" s="17"/>
      <c r="N59" s="17"/>
      <c r="O59" s="17"/>
      <c r="P59" s="17"/>
      <c r="Q59" s="17"/>
      <c r="R59" s="17"/>
      <c r="S59" s="17"/>
      <c r="T59" s="17"/>
      <c r="U59" s="17"/>
      <c r="V59" s="17"/>
      <c r="W59" s="17"/>
      <c r="X59" s="17"/>
      <c r="Y59" s="17"/>
      <c r="Z59" s="17"/>
      <c r="AA59" s="17"/>
      <c r="AB59" s="17"/>
    </row>
    <row r="60" spans="1:28" ht="28.5">
      <c r="A60" s="8" t="s">
        <v>115</v>
      </c>
      <c r="B60" s="9" t="s">
        <v>116</v>
      </c>
      <c r="M60" s="17"/>
      <c r="N60" s="17"/>
      <c r="O60" s="17"/>
      <c r="P60" s="17"/>
      <c r="Q60" s="17"/>
      <c r="R60" s="17"/>
      <c r="S60" s="17"/>
      <c r="T60" s="17"/>
      <c r="U60" s="17"/>
      <c r="V60" s="17"/>
      <c r="W60" s="17"/>
      <c r="X60" s="17"/>
      <c r="Y60" s="17"/>
      <c r="Z60" s="17"/>
      <c r="AA60" s="17"/>
      <c r="AB60" s="17"/>
    </row>
    <row r="61" spans="13:28" ht="14.25">
      <c r="M61" s="17"/>
      <c r="N61" s="17"/>
      <c r="O61" s="17"/>
      <c r="P61" s="17"/>
      <c r="Q61" s="17"/>
      <c r="R61" s="17"/>
      <c r="S61" s="17"/>
      <c r="T61" s="17"/>
      <c r="U61" s="17"/>
      <c r="V61" s="17"/>
      <c r="W61" s="17"/>
      <c r="X61" s="17"/>
      <c r="Y61" s="17"/>
      <c r="Z61" s="17"/>
      <c r="AA61" s="17"/>
      <c r="AB61" s="17"/>
    </row>
    <row r="62" spans="1:28" ht="71.25">
      <c r="A62" s="8" t="s">
        <v>117</v>
      </c>
      <c r="B62" s="9" t="s">
        <v>50</v>
      </c>
      <c r="H62" s="10" t="s">
        <v>54</v>
      </c>
      <c r="I62" s="9" t="s">
        <v>118</v>
      </c>
      <c r="M62" s="17"/>
      <c r="N62" s="17"/>
      <c r="O62" s="17"/>
      <c r="P62" s="17"/>
      <c r="Q62" s="17"/>
      <c r="R62" s="17"/>
      <c r="S62" s="17"/>
      <c r="T62" s="17"/>
      <c r="U62" s="17"/>
      <c r="V62" s="17"/>
      <c r="W62" s="17"/>
      <c r="X62" s="17"/>
      <c r="Y62" s="17"/>
      <c r="Z62" s="17"/>
      <c r="AA62" s="17"/>
      <c r="AB62" s="17"/>
    </row>
    <row r="63" spans="13:28" ht="14.25">
      <c r="M63" s="17"/>
      <c r="N63" s="17"/>
      <c r="O63" s="17"/>
      <c r="P63" s="17"/>
      <c r="Q63" s="17"/>
      <c r="R63" s="17"/>
      <c r="S63" s="17"/>
      <c r="T63" s="17"/>
      <c r="U63" s="17"/>
      <c r="V63" s="17"/>
      <c r="W63" s="17"/>
      <c r="X63" s="17"/>
      <c r="Y63" s="17"/>
      <c r="Z63" s="17"/>
      <c r="AA63" s="17"/>
      <c r="AB63" s="17"/>
    </row>
    <row r="64" spans="1:28" ht="28.5">
      <c r="A64" s="8" t="s">
        <v>120</v>
      </c>
      <c r="B64" s="9" t="s">
        <v>119</v>
      </c>
      <c r="C64" s="10" t="s">
        <v>54</v>
      </c>
      <c r="M64" s="17"/>
      <c r="N64" s="17"/>
      <c r="O64" s="17"/>
      <c r="P64" s="17"/>
      <c r="Q64" s="17"/>
      <c r="R64" s="17"/>
      <c r="S64" s="17"/>
      <c r="T64" s="17"/>
      <c r="U64" s="17"/>
      <c r="V64" s="17"/>
      <c r="W64" s="17"/>
      <c r="X64" s="17"/>
      <c r="Y64" s="17"/>
      <c r="Z64" s="17"/>
      <c r="AA64" s="17"/>
      <c r="AB64" s="17"/>
    </row>
    <row r="65" spans="13:28" ht="14.25">
      <c r="M65" s="17"/>
      <c r="N65" s="17"/>
      <c r="O65" s="17"/>
      <c r="P65" s="17"/>
      <c r="Q65" s="17"/>
      <c r="R65" s="17"/>
      <c r="S65" s="17"/>
      <c r="T65" s="17"/>
      <c r="U65" s="17"/>
      <c r="V65" s="17"/>
      <c r="W65" s="17"/>
      <c r="X65" s="17"/>
      <c r="Y65" s="17"/>
      <c r="Z65" s="17"/>
      <c r="AA65" s="17"/>
      <c r="AB65" s="17"/>
    </row>
    <row r="66" spans="1:28" ht="28.5">
      <c r="A66" s="8" t="s">
        <v>122</v>
      </c>
      <c r="B66" s="9" t="s">
        <v>121</v>
      </c>
      <c r="C66" s="10" t="s">
        <v>54</v>
      </c>
      <c r="M66" s="17"/>
      <c r="N66" s="17"/>
      <c r="O66" s="17"/>
      <c r="P66" s="17"/>
      <c r="Q66" s="17"/>
      <c r="R66" s="17"/>
      <c r="S66" s="17"/>
      <c r="T66" s="17"/>
      <c r="U66" s="17"/>
      <c r="V66" s="17"/>
      <c r="W66" s="17"/>
      <c r="X66" s="17"/>
      <c r="Y66" s="17"/>
      <c r="Z66" s="17"/>
      <c r="AA66" s="17"/>
      <c r="AB66" s="17"/>
    </row>
    <row r="67" spans="13:28" ht="14.25">
      <c r="M67" s="17"/>
      <c r="N67" s="17"/>
      <c r="O67" s="17"/>
      <c r="P67" s="17"/>
      <c r="Q67" s="17"/>
      <c r="R67" s="17"/>
      <c r="S67" s="17"/>
      <c r="T67" s="17"/>
      <c r="U67" s="17"/>
      <c r="V67" s="17"/>
      <c r="W67" s="17"/>
      <c r="X67" s="17"/>
      <c r="Y67" s="17"/>
      <c r="Z67" s="17"/>
      <c r="AA67" s="17"/>
      <c r="AB67" s="17"/>
    </row>
    <row r="68" spans="1:28" ht="171">
      <c r="A68" s="8" t="s">
        <v>124</v>
      </c>
      <c r="B68" s="9" t="s">
        <v>123</v>
      </c>
      <c r="H68" s="10" t="s">
        <v>54</v>
      </c>
      <c r="I68" s="65" t="s">
        <v>125</v>
      </c>
      <c r="M68" s="17"/>
      <c r="N68" s="17"/>
      <c r="O68" s="17"/>
      <c r="P68" s="17"/>
      <c r="Q68" s="17"/>
      <c r="R68" s="17"/>
      <c r="S68" s="17"/>
      <c r="T68" s="17"/>
      <c r="U68" s="17"/>
      <c r="V68" s="17"/>
      <c r="W68" s="17"/>
      <c r="X68" s="17"/>
      <c r="Y68" s="17"/>
      <c r="Z68" s="17"/>
      <c r="AA68" s="17"/>
      <c r="AB68" s="17"/>
    </row>
    <row r="69" spans="9:28" ht="14.25">
      <c r="I69" s="65"/>
      <c r="M69" s="17"/>
      <c r="N69" s="17"/>
      <c r="O69" s="17"/>
      <c r="P69" s="17"/>
      <c r="Q69" s="17"/>
      <c r="R69" s="17"/>
      <c r="S69" s="17"/>
      <c r="T69" s="17"/>
      <c r="U69" s="17"/>
      <c r="V69" s="17"/>
      <c r="W69" s="17"/>
      <c r="X69" s="17"/>
      <c r="Y69" s="17"/>
      <c r="Z69" s="17"/>
      <c r="AA69" s="17"/>
      <c r="AB69" s="17"/>
    </row>
    <row r="70" spans="1:28" ht="28.5">
      <c r="A70" s="8" t="s">
        <v>135</v>
      </c>
      <c r="B70" s="9" t="s">
        <v>128</v>
      </c>
      <c r="H70" s="10" t="s">
        <v>54</v>
      </c>
      <c r="I70" s="66" t="s">
        <v>129</v>
      </c>
      <c r="M70" s="17"/>
      <c r="N70" s="17"/>
      <c r="O70" s="17"/>
      <c r="P70" s="17"/>
      <c r="Q70" s="17"/>
      <c r="R70" s="17"/>
      <c r="S70" s="17"/>
      <c r="T70" s="17"/>
      <c r="U70" s="17"/>
      <c r="V70" s="17"/>
      <c r="W70" s="17"/>
      <c r="X70" s="17"/>
      <c r="Y70" s="17"/>
      <c r="Z70" s="17"/>
      <c r="AA70" s="17"/>
      <c r="AB70" s="17"/>
    </row>
    <row r="71" spans="13:28" ht="14.25">
      <c r="M71" s="17"/>
      <c r="N71" s="17"/>
      <c r="O71" s="17"/>
      <c r="P71" s="17"/>
      <c r="Q71" s="17"/>
      <c r="R71" s="17"/>
      <c r="S71" s="17"/>
      <c r="T71" s="17"/>
      <c r="U71" s="17"/>
      <c r="V71" s="17"/>
      <c r="W71" s="17"/>
      <c r="X71" s="17"/>
      <c r="Y71" s="17"/>
      <c r="Z71" s="17"/>
      <c r="AA71" s="17"/>
      <c r="AB71" s="17"/>
    </row>
    <row r="72" spans="1:28" ht="14.25">
      <c r="A72" s="8" t="s">
        <v>127</v>
      </c>
      <c r="B72" s="9" t="s">
        <v>126</v>
      </c>
      <c r="C72" s="10" t="s">
        <v>54</v>
      </c>
      <c r="M72" s="17"/>
      <c r="N72" s="17"/>
      <c r="O72" s="17"/>
      <c r="P72" s="17"/>
      <c r="Q72" s="17"/>
      <c r="R72" s="17"/>
      <c r="S72" s="17"/>
      <c r="T72" s="17"/>
      <c r="U72" s="17"/>
      <c r="V72" s="17"/>
      <c r="W72" s="17"/>
      <c r="X72" s="17"/>
      <c r="Y72" s="17"/>
      <c r="Z72" s="17"/>
      <c r="AA72" s="17"/>
      <c r="AB72" s="17"/>
    </row>
    <row r="73" spans="13:28" ht="14.25">
      <c r="M73" s="17"/>
      <c r="N73" s="17"/>
      <c r="O73" s="17"/>
      <c r="P73" s="17"/>
      <c r="Q73" s="17"/>
      <c r="R73" s="17"/>
      <c r="S73" s="17"/>
      <c r="T73" s="17"/>
      <c r="U73" s="17"/>
      <c r="V73" s="17"/>
      <c r="W73" s="17"/>
      <c r="X73" s="17"/>
      <c r="Y73" s="17"/>
      <c r="Z73" s="17"/>
      <c r="AA73" s="17"/>
      <c r="AB73" s="17"/>
    </row>
    <row r="74" spans="1:28" ht="42.75">
      <c r="A74" s="8" t="s">
        <v>131</v>
      </c>
      <c r="B74" s="9" t="s">
        <v>130</v>
      </c>
      <c r="I74" s="65"/>
      <c r="M74" s="17"/>
      <c r="N74" s="17"/>
      <c r="O74" s="17"/>
      <c r="P74" s="17"/>
      <c r="Q74" s="17"/>
      <c r="R74" s="17"/>
      <c r="S74" s="17"/>
      <c r="T74" s="17"/>
      <c r="U74" s="17"/>
      <c r="V74" s="17"/>
      <c r="W74" s="17"/>
      <c r="X74" s="17"/>
      <c r="Y74" s="17"/>
      <c r="Z74" s="17"/>
      <c r="AA74" s="17"/>
      <c r="AB74" s="17"/>
    </row>
    <row r="75" spans="13:28" ht="14.25">
      <c r="M75" s="17"/>
      <c r="N75" s="17"/>
      <c r="O75" s="17"/>
      <c r="P75" s="17"/>
      <c r="Q75" s="17"/>
      <c r="R75" s="17"/>
      <c r="S75" s="17"/>
      <c r="T75" s="17"/>
      <c r="U75" s="17"/>
      <c r="V75" s="17"/>
      <c r="W75" s="17"/>
      <c r="X75" s="17"/>
      <c r="Y75" s="17"/>
      <c r="Z75" s="17"/>
      <c r="AA75" s="17"/>
      <c r="AB75" s="17"/>
    </row>
    <row r="76" spans="1:28" ht="85.5">
      <c r="A76" s="8" t="s">
        <v>132</v>
      </c>
      <c r="B76" s="9" t="s">
        <v>50</v>
      </c>
      <c r="D76" s="10" t="s">
        <v>54</v>
      </c>
      <c r="I76" s="9" t="s">
        <v>136</v>
      </c>
      <c r="M76" s="17"/>
      <c r="N76" s="17"/>
      <c r="O76" s="17"/>
      <c r="P76" s="17"/>
      <c r="Q76" s="17"/>
      <c r="R76" s="17"/>
      <c r="S76" s="17"/>
      <c r="T76" s="17"/>
      <c r="U76" s="17"/>
      <c r="V76" s="17"/>
      <c r="W76" s="17"/>
      <c r="X76" s="17"/>
      <c r="Y76" s="17"/>
      <c r="Z76" s="17"/>
      <c r="AA76" s="17"/>
      <c r="AB76" s="17"/>
    </row>
    <row r="77" spans="13:28" ht="14.25">
      <c r="M77" s="17"/>
      <c r="N77" s="17"/>
      <c r="O77" s="17"/>
      <c r="P77" s="17"/>
      <c r="Q77" s="17"/>
      <c r="R77" s="17"/>
      <c r="S77" s="17"/>
      <c r="T77" s="17"/>
      <c r="U77" s="17"/>
      <c r="V77" s="17"/>
      <c r="W77" s="17"/>
      <c r="X77" s="17"/>
      <c r="Y77" s="17"/>
      <c r="Z77" s="17"/>
      <c r="AA77" s="17"/>
      <c r="AB77" s="17"/>
    </row>
    <row r="78" spans="1:28" ht="85.5">
      <c r="A78" s="8" t="s">
        <v>134</v>
      </c>
      <c r="B78" s="9" t="s">
        <v>133</v>
      </c>
      <c r="D78" s="10" t="s">
        <v>54</v>
      </c>
      <c r="I78" s="9" t="s">
        <v>137</v>
      </c>
      <c r="M78" s="17"/>
      <c r="N78" s="17"/>
      <c r="O78" s="17"/>
      <c r="P78" s="17"/>
      <c r="Q78" s="17"/>
      <c r="R78" s="17"/>
      <c r="S78" s="17"/>
      <c r="T78" s="17"/>
      <c r="U78" s="17"/>
      <c r="V78" s="17"/>
      <c r="W78" s="17"/>
      <c r="X78" s="17"/>
      <c r="Y78" s="17"/>
      <c r="Z78" s="17"/>
      <c r="AA78" s="17"/>
      <c r="AB78" s="17"/>
    </row>
    <row r="79" spans="13:28" ht="14.25">
      <c r="M79" s="17"/>
      <c r="N79" s="17"/>
      <c r="O79" s="17"/>
      <c r="P79" s="17"/>
      <c r="Q79" s="17"/>
      <c r="R79" s="17"/>
      <c r="S79" s="17"/>
      <c r="T79" s="17"/>
      <c r="U79" s="17"/>
      <c r="V79" s="17"/>
      <c r="W79" s="17"/>
      <c r="X79" s="17"/>
      <c r="Y79" s="17"/>
      <c r="Z79" s="17"/>
      <c r="AA79" s="17"/>
      <c r="AB79" s="17"/>
    </row>
    <row r="80" spans="1:28" ht="42.75">
      <c r="A80" s="8" t="s">
        <v>139</v>
      </c>
      <c r="B80" s="9" t="s">
        <v>138</v>
      </c>
      <c r="C80" s="10" t="s">
        <v>54</v>
      </c>
      <c r="M80" s="17"/>
      <c r="N80" s="17"/>
      <c r="O80" s="17"/>
      <c r="P80" s="17"/>
      <c r="Q80" s="17"/>
      <c r="R80" s="17"/>
      <c r="S80" s="17"/>
      <c r="T80" s="17"/>
      <c r="U80" s="17"/>
      <c r="V80" s="17"/>
      <c r="W80" s="17"/>
      <c r="X80" s="17"/>
      <c r="Y80" s="17"/>
      <c r="Z80" s="17"/>
      <c r="AA80" s="17"/>
      <c r="AB80" s="17"/>
    </row>
    <row r="81" spans="13:28" ht="14.25">
      <c r="M81" s="17"/>
      <c r="N81" s="17"/>
      <c r="O81" s="17"/>
      <c r="P81" s="17"/>
      <c r="Q81" s="17"/>
      <c r="R81" s="17"/>
      <c r="S81" s="17"/>
      <c r="T81" s="17"/>
      <c r="U81" s="17"/>
      <c r="V81" s="17"/>
      <c r="W81" s="17"/>
      <c r="X81" s="17"/>
      <c r="Y81" s="17"/>
      <c r="Z81" s="17"/>
      <c r="AA81" s="17"/>
      <c r="AB81" s="17"/>
    </row>
    <row r="82" spans="1:28" ht="28.5">
      <c r="A82" s="8" t="s">
        <v>140</v>
      </c>
      <c r="B82" s="9" t="s">
        <v>141</v>
      </c>
      <c r="C82" s="10" t="s">
        <v>54</v>
      </c>
      <c r="M82" s="17"/>
      <c r="N82" s="17"/>
      <c r="O82" s="17"/>
      <c r="P82" s="17"/>
      <c r="Q82" s="17"/>
      <c r="R82" s="17"/>
      <c r="S82" s="17"/>
      <c r="T82" s="17"/>
      <c r="U82" s="17"/>
      <c r="V82" s="17"/>
      <c r="W82" s="17"/>
      <c r="X82" s="17"/>
      <c r="Y82" s="17"/>
      <c r="Z82" s="17"/>
      <c r="AA82" s="17"/>
      <c r="AB82" s="17"/>
    </row>
    <row r="83" spans="13:28" ht="14.25">
      <c r="M83" s="17"/>
      <c r="N83" s="17"/>
      <c r="O83" s="17"/>
      <c r="P83" s="17"/>
      <c r="Q83" s="17"/>
      <c r="R83" s="17"/>
      <c r="S83" s="17"/>
      <c r="T83" s="17"/>
      <c r="U83" s="17"/>
      <c r="V83" s="17"/>
      <c r="W83" s="17"/>
      <c r="X83" s="17"/>
      <c r="Y83" s="17"/>
      <c r="Z83" s="17"/>
      <c r="AA83" s="17"/>
      <c r="AB83" s="17"/>
    </row>
    <row r="84" spans="1:28" ht="28.5">
      <c r="A84" s="8" t="s">
        <v>143</v>
      </c>
      <c r="B84" s="9" t="s">
        <v>142</v>
      </c>
      <c r="C84" s="10" t="s">
        <v>54</v>
      </c>
      <c r="M84" s="17"/>
      <c r="N84" s="17"/>
      <c r="O84" s="17"/>
      <c r="P84" s="17"/>
      <c r="Q84" s="17"/>
      <c r="R84" s="17"/>
      <c r="S84" s="17"/>
      <c r="T84" s="17"/>
      <c r="U84" s="17"/>
      <c r="V84" s="17"/>
      <c r="W84" s="17"/>
      <c r="X84" s="17"/>
      <c r="Y84" s="17"/>
      <c r="Z84" s="17"/>
      <c r="AA84" s="17"/>
      <c r="AB84" s="17"/>
    </row>
    <row r="85" spans="13:28" ht="14.25">
      <c r="M85" s="17"/>
      <c r="N85" s="17"/>
      <c r="O85" s="17"/>
      <c r="P85" s="17"/>
      <c r="Q85" s="17"/>
      <c r="R85" s="17"/>
      <c r="S85" s="17"/>
      <c r="T85" s="17"/>
      <c r="U85" s="17"/>
      <c r="V85" s="17"/>
      <c r="W85" s="17"/>
      <c r="X85" s="17"/>
      <c r="Y85" s="17"/>
      <c r="Z85" s="17"/>
      <c r="AA85" s="17"/>
      <c r="AB85" s="17"/>
    </row>
    <row r="86" spans="1:28" ht="57">
      <c r="A86" s="8" t="s">
        <v>145</v>
      </c>
      <c r="B86" s="9" t="s">
        <v>144</v>
      </c>
      <c r="H86" s="10" t="s">
        <v>54</v>
      </c>
      <c r="I86" s="66" t="s">
        <v>146</v>
      </c>
      <c r="M86" s="17"/>
      <c r="N86" s="17"/>
      <c r="O86" s="17"/>
      <c r="P86" s="17"/>
      <c r="Q86" s="17"/>
      <c r="R86" s="17"/>
      <c r="S86" s="17"/>
      <c r="T86" s="17"/>
      <c r="U86" s="17"/>
      <c r="V86" s="17"/>
      <c r="W86" s="17"/>
      <c r="X86" s="17"/>
      <c r="Y86" s="17"/>
      <c r="Z86" s="17"/>
      <c r="AA86" s="17"/>
      <c r="AB86" s="17"/>
    </row>
    <row r="87" spans="13:28" ht="14.25">
      <c r="M87" s="17"/>
      <c r="N87" s="17"/>
      <c r="O87" s="17"/>
      <c r="P87" s="17"/>
      <c r="Q87" s="17"/>
      <c r="R87" s="17"/>
      <c r="S87" s="17"/>
      <c r="T87" s="17"/>
      <c r="U87" s="17"/>
      <c r="V87" s="17"/>
      <c r="W87" s="17"/>
      <c r="X87" s="17"/>
      <c r="Y87" s="17"/>
      <c r="Z87" s="17"/>
      <c r="AA87" s="17"/>
      <c r="AB87" s="17"/>
    </row>
    <row r="88" spans="2:2" ht="28.5">
      <c r="B88" s="9" t="s">
        <v>147</v>
      </c>
    </row>
    <row r="90" spans="1:3" ht="14.25">
      <c r="A90" s="8" t="s">
        <v>148</v>
      </c>
      <c r="B90" s="9" t="s">
        <v>149</v>
      </c>
      <c r="C90" s="10" t="s">
        <v>54</v>
      </c>
    </row>
    <row r="92" spans="1:3" ht="14.25">
      <c r="A92" s="8" t="s">
        <v>151</v>
      </c>
      <c r="B92" s="9" t="s">
        <v>150</v>
      </c>
      <c r="C92" s="10" t="s">
        <v>54</v>
      </c>
    </row>
    <row r="94" spans="1:3" ht="14.25">
      <c r="A94" s="8" t="s">
        <v>153</v>
      </c>
      <c r="B94" s="9" t="s">
        <v>152</v>
      </c>
      <c r="C94" s="10" t="s">
        <v>54</v>
      </c>
    </row>
    <row r="96" spans="1:9" ht="171">
      <c r="A96" s="8" t="s">
        <v>154</v>
      </c>
      <c r="B96" s="9" t="s">
        <v>50</v>
      </c>
      <c r="H96" s="10" t="s">
        <v>54</v>
      </c>
      <c r="I96" s="9" t="s">
        <v>157</v>
      </c>
    </row>
    <row r="98" spans="1:9" ht="71.25">
      <c r="A98" s="8" t="s">
        <v>156</v>
      </c>
      <c r="B98" s="9" t="s">
        <v>155</v>
      </c>
      <c r="H98" s="10" t="s">
        <v>54</v>
      </c>
      <c r="I98" s="66" t="s">
        <v>158</v>
      </c>
    </row>
    <row r="100" spans="1:9" ht="28.5">
      <c r="A100" s="8" t="s">
        <v>160</v>
      </c>
      <c r="B100" s="9" t="s">
        <v>159</v>
      </c>
      <c r="H100" s="10" t="s">
        <v>54</v>
      </c>
      <c r="I100" s="66" t="s">
        <v>161</v>
      </c>
    </row>
    <row r="102" spans="1:7" ht="28.5">
      <c r="A102" s="8" t="s">
        <v>163</v>
      </c>
      <c r="B102" s="9" t="s">
        <v>162</v>
      </c>
      <c r="G102" s="10" t="s">
        <v>54</v>
      </c>
    </row>
  </sheetData>
  <mergeCells count="2">
    <mergeCell ref="C2:I2"/>
    <mergeCell ref="C3:I3"/>
  </mergeCells>
  <pageMargins left="0.708661417322835" right="0.708661417322835" top="0.78740157480315" bottom="0.78740157480315" header="0.31496062992126" footer="0.31496062992126"/>
  <pageSetup orientation="landscape" paperSize="8" r:id="rId2"/>
  <headerFooter>
    <oddHeader>&amp;L&amp;"HelveticaNeueLT Pro 45 Lt,Standard"&amp;16Clause-by-Clause Comment
&amp;R&amp;G</oddHeader>
    <oddFooter>&amp;L&amp;F&amp;RPage &amp;P / &amp;N</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C2A7E0A-5198-4D76-B736-4DFDBA031B1A}">
  <dimension ref="A1:B7"/>
  <sheetViews>
    <sheetView view="pageLayout" zoomScaleNormal="100" workbookViewId="0" topLeftCell="A1"/>
  </sheetViews>
  <sheetFormatPr defaultColWidth="11.005" defaultRowHeight="14.25"/>
  <cols>
    <col min="1" max="1" width="20.25" style="4" customWidth="1"/>
    <col min="2" max="2" width="60" style="6" customWidth="1"/>
    <col min="3" max="16384" width="11" style="4"/>
  </cols>
  <sheetData>
    <row r="1" spans="1:2" ht="15">
      <c r="A1" s="58"/>
      <c r="B1" s="59"/>
    </row>
    <row r="2" spans="1:2" ht="14.25">
      <c r="A2" s="60" t="s">
        <v>38</v>
      </c>
      <c r="B2" s="59" t="s">
        <v>39</v>
      </c>
    </row>
    <row r="3" spans="1:2" ht="28.5">
      <c r="A3" s="60" t="s">
        <v>40</v>
      </c>
      <c r="B3" s="59" t="s">
        <v>41</v>
      </c>
    </row>
    <row r="4" spans="1:2" ht="14.25">
      <c r="A4" s="60" t="s">
        <v>42</v>
      </c>
      <c r="B4" s="59" t="s">
        <v>43</v>
      </c>
    </row>
    <row r="5" spans="1:2" ht="14.25">
      <c r="A5" s="60" t="s">
        <v>44</v>
      </c>
      <c r="B5" s="59" t="s">
        <v>45</v>
      </c>
    </row>
    <row r="6" spans="1:2" ht="14.25">
      <c r="A6" s="60" t="s">
        <v>46</v>
      </c>
      <c r="B6" s="59" t="s">
        <v>47</v>
      </c>
    </row>
    <row r="7" spans="1:2" ht="28.5">
      <c r="A7" s="60" t="s">
        <v>48</v>
      </c>
      <c r="B7" s="59" t="s">
        <v>49</v>
      </c>
    </row>
  </sheetData>
  <pageMargins left="0.7" right="0.7" top="0.787401575" bottom="0.787401575" header="0.3" footer="0.3"/>
  <pageSetup orientation="portrait" paperSize="9" r:id="rId2"/>
  <headerFooter>
    <oddHeader>&amp;L&amp;"HelveticaNeueLT Pro 45 Lt,Standard"&amp;16Clause-by-Clause Comment - Definitions&amp;R&amp;G</oddHeader>
    <oddFooter>&amp;RPage &amp;P / &amp;N</oddFoot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138CB003A799C4ABB6CAC8E0CAA2876" ma:contentTypeVersion="13" ma:contentTypeDescription="Ein neues Dokument erstellen." ma:contentTypeScope="" ma:versionID="ff288b5a7c668ceeb1f665fb993fbaf3">
  <xsd:schema xmlns:xsd="http://www.w3.org/2001/XMLSchema" xmlns:xs="http://www.w3.org/2001/XMLSchema" xmlns:p="http://schemas.microsoft.com/office/2006/metadata/properties" xmlns:ns2="a3f29dda-10db-4b25-bc69-8a274df98011" xmlns:ns3="8432c15d-7dd2-4bb9-8bcd-66fd98672584" targetNamespace="http://schemas.microsoft.com/office/2006/metadata/properties" ma:root="true" ma:fieldsID="1777c792c7c231d512278dd597cf6123" ns2:_="" ns3:_="">
    <xsd:import namespace="a3f29dda-10db-4b25-bc69-8a274df98011"/>
    <xsd:import namespace="8432c15d-7dd2-4bb9-8bcd-66fd9867258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f29dda-10db-4b25-bc69-8a274df980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8c9d8bd-7516-4c06-b9c9-c753dd542ba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32c15d-7dd2-4bb9-8bcd-66fd9867258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f29dda-10db-4b25-bc69-8a274df9801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858ACA-D199-43AE-AECA-AD7EBC349138}"/>
</file>

<file path=customXml/itemProps2.xml><?xml version="1.0" encoding="utf-8"?>
<ds:datastoreItem xmlns:ds="http://schemas.openxmlformats.org/officeDocument/2006/customXml" ds:itemID="{E92A911D-1AC1-4609-8A44-5EA1D4DB9B53}"/>
</file>

<file path=customXml/itemProps3.xml><?xml version="1.0" encoding="utf-8"?>
<ds:datastoreItem xmlns:ds="http://schemas.openxmlformats.org/officeDocument/2006/customXml" ds:itemID="{1F6CE009-756A-4DED-BA57-833374C335B7}"/>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Cover sheet</vt:lpstr>
      <vt:lpstr>CbC Template</vt:lpstr>
      <vt:lpstr>Definitions</vt:lpstr>
    </vt:vector>
  </TitlesOfParts>
  <Template/>
  <Manager/>
  <Company>Voith Group of Companies</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Nikolaus, Christoph</dc:creator>
  <cp:keywords/>
  <dc:description/>
  <cp:lastModifiedBy>Kemper, Andreas</cp:lastModifiedBy>
  <cp:lastPrinted>2023-02-06T11:55:58Z</cp:lastPrinted>
  <dcterms:created xsi:type="dcterms:W3CDTF">2017-04-19T07:56:17Z</dcterms:created>
  <dcterms:modified xsi:type="dcterms:W3CDTF">2024-04-11T10:20:22Z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_State">
    <vt:lpwstr>Zur Information</vt:lpwstr>
  </property>
  <property fmtid="{D5CDD505-2E9C-101B-9397-08002B2CF9AE}" pid="3" name="is_Author">
    <vt:lpwstr>Kemper, Andreas</vt:lpwstr>
  </property>
  <property fmtid="{D5CDD505-2E9C-101B-9397-08002B2CF9AE}" pid="4" name="is_Projectname">
    <vt:lpwstr>KUNDENSPEZIFISCHE DOKUMENTE</vt:lpwstr>
  </property>
  <property fmtid="{D5CDD505-2E9C-101B-9397-08002B2CF9AE}" pid="5" name="is_ProcessName">
    <vt:lpwstr>AUFTRAGSVORLAGE-VTSK-V4.4 (2015-02-18)</vt:lpwstr>
  </property>
  <property fmtid="{D5CDD505-2E9C-101B-9397-08002B2CF9AE}" pid="6" name="is_User">
    <vt:lpwstr>Doermann, Michael</vt:lpwstr>
  </property>
  <property fmtid="{D5CDD505-2E9C-101B-9397-08002B2CF9AE}" pid="7" name="is_Version">
    <vt:lpwstr>0.0.0</vt:lpwstr>
  </property>
  <property fmtid="{D5CDD505-2E9C-101B-9397-08002B2CF9AE}" pid="8" name="Produkttyp">
    <vt:lpwstr>Dokument - Standard</vt:lpwstr>
  </property>
  <property fmtid="{D5CDD505-2E9C-101B-9397-08002B2CF9AE}" pid="9" name="is_ProductType">
    <vt:lpwstr>Dokument - Standard</vt:lpwstr>
  </property>
  <property fmtid="{D5CDD505-2E9C-101B-9397-08002B2CF9AE}" pid="10" name="is_System">
    <vt:lpwstr>salinstepsrv.euro1.voith.net\VTSK-Produktivsystem</vt:lpwstr>
  </property>
  <property fmtid="{D5CDD505-2E9C-101B-9397-08002B2CF9AE}" pid="11" name="is_CreateDate">
    <vt:lpwstr>15.11.2024 14:20:23</vt:lpwstr>
  </property>
  <property fmtid="{D5CDD505-2E9C-101B-9397-08002B2CF9AE}" pid="12" name="is_CreatingUser">
    <vt:lpwstr>Kemper, Andreas</vt:lpwstr>
  </property>
  <property fmtid="{D5CDD505-2E9C-101B-9397-08002B2CF9AE}" pid="13" name="is_ProjectManager">
    <vt:lpwstr/>
  </property>
  <property fmtid="{D5CDD505-2E9C-101B-9397-08002B2CF9AE}" pid="14" name="isRoleMember_PROJEKTMANAGER">
    <vt:lpwstr>Administrator</vt:lpwstr>
  </property>
  <property fmtid="{D5CDD505-2E9C-101B-9397-08002B2CF9AE}" pid="15" name="isRoleMember_MITARBEITER">
    <vt:lpwstr>Juerss, Dominik, Ahrens, Michael, Altenburg-Herfurth, Andreas, Anders, Henning, Aquino Oliveira, Renato, Asche, Uwe, AxelsTestuser, Bahrmann, Oliver, Bartneck, Maik, Bauch, Christian, Baumgarten, Dennis, Beck, Thomas, Becker, Holger, Nesselrath, Nils, Nie</vt:lpwstr>
  </property>
  <property fmtid="{D5CDD505-2E9C-101B-9397-08002B2CF9AE}" pid="16" name="isRoleMember_ADMINISTRATOR">
    <vt:lpwstr>Taskmanager, Administrator</vt:lpwstr>
  </property>
  <property fmtid="{D5CDD505-2E9C-101B-9397-08002B2CF9AE}" pid="17" name="isRoleMember_ANTRAGSFREIGEBER">
    <vt:lpwstr/>
  </property>
  <property fmtid="{D5CDD505-2E9C-101B-9397-08002B2CF9AE}" pid="18" name="isRoleMember_ANTRAGSPRÜFER">
    <vt:lpwstr/>
  </property>
  <property fmtid="{D5CDD505-2E9C-101B-9397-08002B2CF9AE}" pid="19" name="isRoleMember_BERECHNER">
    <vt:lpwstr>Axel Berechner (TESTUSER), Administrator, Böhne, Ulrich, Gansweidt, Michael, Jäde, Eckart</vt:lpwstr>
  </property>
  <property fmtid="{D5CDD505-2E9C-101B-9397-08002B2CF9AE}" pid="20" name="isRoleMember_DOKUMENTATION">
    <vt:lpwstr/>
  </property>
  <property fmtid="{D5CDD505-2E9C-101B-9397-08002B2CF9AE}" pid="21" name="isRoleMember_FREIGEBER">
    <vt:lpwstr/>
  </property>
  <property fmtid="{D5CDD505-2E9C-101B-9397-08002B2CF9AE}" pid="22" name="isRoleMember_GAST">
    <vt:lpwstr>Axel Velarde (Testuser-Standard)</vt:lpwstr>
  </property>
  <property fmtid="{D5CDD505-2E9C-101B-9397-08002B2CF9AE}" pid="23" name="isRoleMember_INTERNATIONAL TEAMS">
    <vt:lpwstr/>
  </property>
  <property fmtid="{D5CDD505-2E9C-101B-9397-08002B2CF9AE}" pid="24" name="isRoleMember_KONSTRUKTEUR">
    <vt:lpwstr/>
  </property>
  <property fmtid="{D5CDD505-2E9C-101B-9397-08002B2CF9AE}" pid="25" name="isRoleMember_PROJEKTBEOBACHTER">
    <vt:lpwstr/>
  </property>
  <property fmtid="{D5CDD505-2E9C-101B-9397-08002B2CF9AE}" pid="26" name="isRoleMember_VERSUCHSMANAGER">
    <vt:lpwstr/>
  </property>
  <property fmtid="{D5CDD505-2E9C-101B-9397-08002B2CF9AE}" pid="27" name="isRoleMember_Projektadministrator">
    <vt:lpwstr/>
  </property>
  <property fmtid="{D5CDD505-2E9C-101B-9397-08002B2CF9AE}" pid="28" name="isRoleMember_Anforderungsanalytiker">
    <vt:lpwstr/>
  </property>
  <property fmtid="{D5CDD505-2E9C-101B-9397-08002B2CF9AE}" pid="29" name="isRoleMember_Reviewer">
    <vt:lpwstr/>
  </property>
  <property fmtid="{D5CDD505-2E9C-101B-9397-08002B2CF9AE}" pid="30" name="isRoleMember_Entwickler">
    <vt:lpwstr/>
  </property>
  <property fmtid="{D5CDD505-2E9C-101B-9397-08002B2CF9AE}" pid="31" name="isRoleMember_Änderungsmanager">
    <vt:lpwstr/>
  </property>
  <property fmtid="{D5CDD505-2E9C-101B-9397-08002B2CF9AE}" pid="32" name="isRoleMember_Tester">
    <vt:lpwstr/>
  </property>
  <property fmtid="{D5CDD505-2E9C-101B-9397-08002B2CF9AE}" pid="33" name="isRoleMember_ANTRAGSTELLER">
    <vt:lpwstr/>
  </property>
  <property fmtid="{D5CDD505-2E9C-101B-9397-08002B2CF9AE}" pid="34" name="isRoleMember_KAPAZITÄTSPLANER">
    <vt:lpwstr/>
  </property>
  <property fmtid="{D5CDD505-2E9C-101B-9397-08002B2CF9AE}" pid="35" name="is_Path">
    <vt:lpwstr>Einführung POLARION/04_Testen/IntensivWorkshop_Nov/Kundenspezifische Dokumente/DTRF150215_J_EN_CBC.xlsx</vt:lpwstr>
  </property>
  <property fmtid="{D5CDD505-2E9C-101B-9397-08002B2CF9AE}" pid="36" name="is_ProductGroup">
    <vt:lpwstr>04_Testen</vt:lpwstr>
  </property>
  <property fmtid="{D5CDD505-2E9C-101B-9397-08002B2CF9AE}" pid="37" name="is_VMXTProjectType">
    <vt:lpwstr/>
  </property>
  <property fmtid="{D5CDD505-2E9C-101B-9397-08002B2CF9AE}" pid="38" name="is_LastChangeDate">
    <vt:lpwstr>18.11.2024 09:52:10</vt:lpwstr>
  </property>
  <property fmtid="{D5CDD505-2E9C-101B-9397-08002B2CF9AE}" pid="39" name="is_LastRevisionNumber">
    <vt:lpwstr>1.0</vt:lpwstr>
  </property>
  <property fmtid="{D5CDD505-2E9C-101B-9397-08002B2CF9AE}" pid="40" name="isp_AN-Nr.">
    <vt:lpwstr/>
  </property>
  <property fmtid="{D5CDD505-2E9C-101B-9397-08002B2CF9AE}" pid="41" name="isp_ANNR">
    <vt:lpwstr/>
  </property>
  <property fmtid="{D5CDD505-2E9C-101B-9397-08002B2CF9AE}" pid="42" name="isp_Antrag abgeschlossen">
    <vt:lpwstr/>
  </property>
  <property fmtid="{D5CDD505-2E9C-101B-9397-08002B2CF9AE}" pid="43" name="isp_Antrag angenommen">
    <vt:lpwstr/>
  </property>
  <property fmtid="{D5CDD505-2E9C-101B-9397-08002B2CF9AE}" pid="44" name="isp_Antrag gesendet">
    <vt:lpwstr/>
  </property>
  <property fmtid="{D5CDD505-2E9C-101B-9397-08002B2CF9AE}" pid="45" name="isp_Aufnahmedatum">
    <vt:filetime>2024-11-15T00:00:00Z</vt:filetime>
  </property>
  <property fmtid="{D5CDD505-2E9C-101B-9397-08002B2CF9AE}" pid="46" name="isp_BasicDocumentNameDE">
    <vt:lpwstr/>
  </property>
  <property fmtid="{D5CDD505-2E9C-101B-9397-08002B2CF9AE}" pid="47" name="isp_BasicDocumentNameEN">
    <vt:lpwstr/>
  </property>
  <property fmtid="{D5CDD505-2E9C-101B-9397-08002B2CF9AE}" pid="48" name="isp_Benennung">
    <vt:lpwstr/>
  </property>
  <property fmtid="{D5CDD505-2E9C-101B-9397-08002B2CF9AE}" pid="49" name="isp_CDRL-relevant">
    <vt:bool>false</vt:bool>
  </property>
  <property fmtid="{D5CDD505-2E9C-101B-9397-08002B2CF9AE}" pid="50" name="isp_E-Mail-Betreff">
    <vt:lpwstr/>
  </property>
  <property fmtid="{D5CDD505-2E9C-101B-9397-08002B2CF9AE}" pid="51" name="isp_E-Mail-Text">
    <vt:lpwstr/>
  </property>
  <property fmtid="{D5CDD505-2E9C-101B-9397-08002B2CF9AE}" pid="52" name="isp_Empfänger">
    <vt:lpwstr/>
  </property>
  <property fmtid="{D5CDD505-2E9C-101B-9397-08002B2CF9AE}" pid="53" name="isp_Erstlieferung">
    <vt:lpwstr/>
  </property>
  <property fmtid="{D5CDD505-2E9C-101B-9397-08002B2CF9AE}" pid="54" name="isp_FAI">
    <vt:lpwstr/>
  </property>
  <property fmtid="{D5CDD505-2E9C-101B-9397-08002B2CF9AE}" pid="55" name="isp_FDR">
    <vt:lpwstr/>
  </property>
  <property fmtid="{D5CDD505-2E9C-101B-9397-08002B2CF9AE}" pid="56" name="isp_Fälligkeitstermin">
    <vt:lpwstr/>
  </property>
  <property fmtid="{D5CDD505-2E9C-101B-9397-08002B2CF9AE}" pid="57" name="isp_G2T">
    <vt:lpwstr/>
  </property>
  <property fmtid="{D5CDD505-2E9C-101B-9397-08002B2CF9AE}" pid="58" name="isp_Kategorie">
    <vt:lpwstr/>
  </property>
  <property fmtid="{D5CDD505-2E9C-101B-9397-08002B2CF9AE}" pid="59" name="isp_Kommentar_Lieferant">
    <vt:lpwstr/>
  </property>
  <property fmtid="{D5CDD505-2E9C-101B-9397-08002B2CF9AE}" pid="60" name="isp_Kunde">
    <vt:lpwstr/>
  </property>
  <property fmtid="{D5CDD505-2E9C-101B-9397-08002B2CF9AE}" pid="61" name="isp_Kunde_einblenden">
    <vt:lpwstr/>
  </property>
  <property fmtid="{D5CDD505-2E9C-101B-9397-08002B2CF9AE}" pid="62" name="isp_LPNR">
    <vt:lpwstr/>
  </property>
  <property fmtid="{D5CDD505-2E9C-101B-9397-08002B2CF9AE}" pid="63" name="isp_Lieferant">
    <vt:lpwstr/>
  </property>
  <property fmtid="{D5CDD505-2E9C-101B-9397-08002B2CF9AE}" pid="64" name="isp_Lieferplannummer/AU.-Nr.">
    <vt:lpwstr/>
  </property>
  <property fmtid="{D5CDD505-2E9C-101B-9397-08002B2CF9AE}" pid="65" name="isp_Materialnummer">
    <vt:lpwstr/>
  </property>
  <property fmtid="{D5CDD505-2E9C-101B-9397-08002B2CF9AE}" pid="66" name="isp_Mehraufwand">
    <vt:lpwstr/>
  </property>
  <property fmtid="{D5CDD505-2E9C-101B-9397-08002B2CF9AE}" pid="67" name="isp_Originaldokument in">
    <vt:lpwstr>Kunde</vt:lpwstr>
  </property>
  <property fmtid="{D5CDD505-2E9C-101B-9397-08002B2CF9AE}" pid="68" name="isp_PF_Kommentar">
    <vt:lpwstr/>
  </property>
  <property fmtid="{D5CDD505-2E9C-101B-9397-08002B2CF9AE}" pid="69" name="isp_PSP-Element">
    <vt:lpwstr/>
  </property>
  <property fmtid="{D5CDD505-2E9C-101B-9397-08002B2CF9AE}" pid="70" name="isp_Phase">
    <vt:lpwstr/>
  </property>
  <property fmtid="{D5CDD505-2E9C-101B-9397-08002B2CF9AE}" pid="71" name="isp_Positionsnummer">
    <vt:lpwstr/>
  </property>
  <property fmtid="{D5CDD505-2E9C-101B-9397-08002B2CF9AE}" pid="72" name="isp_Priorität">
    <vt:lpwstr>Bitte auswählen</vt:lpwstr>
  </property>
  <property fmtid="{D5CDD505-2E9C-101B-9397-08002B2CF9AE}" pid="73" name="isp_Produkt-Materialnummer">
    <vt:lpwstr/>
  </property>
  <property fmtid="{D5CDD505-2E9C-101B-9397-08002B2CF9AE}" pid="74" name="isp_Produkt-Zeichnungsnummer">
    <vt:lpwstr/>
  </property>
  <property fmtid="{D5CDD505-2E9C-101B-9397-08002B2CF9AE}" pid="75" name="isp_Projektleiter">
    <vt:lpwstr/>
  </property>
  <property fmtid="{D5CDD505-2E9C-101B-9397-08002B2CF9AE}" pid="76" name="isp_Projektname">
    <vt:lpwstr/>
  </property>
  <property fmtid="{D5CDD505-2E9C-101B-9397-08002B2CF9AE}" pid="77" name="isp_Projektstart gesetzt">
    <vt:bool>false</vt:bool>
  </property>
  <property fmtid="{D5CDD505-2E9C-101B-9397-08002B2CF9AE}" pid="78" name="isp_Reklamationsnummer">
    <vt:lpwstr/>
  </property>
  <property fmtid="{D5CDD505-2E9C-101B-9397-08002B2CF9AE}" pid="79" name="isp_Review">
    <vt:lpwstr>direkte Freigabe</vt:lpwstr>
  </property>
  <property fmtid="{D5CDD505-2E9C-101B-9397-08002B2CF9AE}" pid="80" name="isp_SR_Kommentar">
    <vt:lpwstr/>
  </property>
  <property fmtid="{D5CDD505-2E9C-101B-9397-08002B2CF9AE}" pid="81" name="isp_SR_geprüft">
    <vt:bool>false</vt:bool>
  </property>
  <property fmtid="{D5CDD505-2E9C-101B-9397-08002B2CF9AE}" pid="82" name="isp_Schlagworte">
    <vt:lpwstr/>
  </property>
  <property fmtid="{D5CDD505-2E9C-101B-9397-08002B2CF9AE}" pid="83" name="isp_Schutzklasse">
    <vt:lpwstr>bitte auswählen</vt:lpwstr>
  </property>
  <property fmtid="{D5CDD505-2E9C-101B-9397-08002B2CF9AE}" pid="84" name="isp_SpecialProjectName">
    <vt:lpwstr/>
  </property>
  <property fmtid="{D5CDD505-2E9C-101B-9397-08002B2CF9AE}" pid="85" name="isp_Sprache">
    <vt:lpwstr>EN</vt:lpwstr>
  </property>
  <property fmtid="{D5CDD505-2E9C-101B-9397-08002B2CF9AE}" pid="86" name="isp_Stage">
    <vt:lpwstr/>
  </property>
  <property fmtid="{D5CDD505-2E9C-101B-9397-08002B2CF9AE}" pid="87" name="isp_TemplateSyncID">
    <vt:lpwstr/>
  </property>
  <property fmtid="{D5CDD505-2E9C-101B-9397-08002B2CF9AE}" pid="88" name="isp_VF_Kommentar">
    <vt:lpwstr/>
  </property>
  <property fmtid="{D5CDD505-2E9C-101B-9397-08002B2CF9AE}" pid="89" name="isp_VF_Sicherheitsstufe">
    <vt:lpwstr>Standard</vt:lpwstr>
  </property>
  <property fmtid="{D5CDD505-2E9C-101B-9397-08002B2CF9AE}" pid="90" name="isp_Verantwortlich">
    <vt:lpwstr>-</vt:lpwstr>
  </property>
  <property fmtid="{D5CDD505-2E9C-101B-9397-08002B2CF9AE}" pid="91" name="isp_Version Kunde">
    <vt:lpwstr/>
  </property>
  <property fmtid="{D5CDD505-2E9C-101B-9397-08002B2CF9AE}" pid="92" name="isp_Version Kunde_Kommentar">
    <vt:lpwstr/>
  </property>
  <property fmtid="{D5CDD505-2E9C-101B-9397-08002B2CF9AE}" pid="93" name="isp_Zeichnungsnummer">
    <vt:lpwstr/>
  </property>
  <property fmtid="{D5CDD505-2E9C-101B-9397-08002B2CF9AE}" pid="94" name="isp_Zustand, Projekt">
    <vt:lpwstr/>
  </property>
  <property fmtid="{D5CDD505-2E9C-101B-9397-08002B2CF9AE}" pid="95" name="isp_added">
    <vt:bool>true</vt:bool>
  </property>
  <property fmtid="{D5CDD505-2E9C-101B-9397-08002B2CF9AE}" pid="96" name="isp_changed">
    <vt:bool>false</vt:bool>
  </property>
  <property fmtid="{D5CDD505-2E9C-101B-9397-08002B2CF9AE}" pid="97" name="isp_renamed">
    <vt:bool>false</vt:bool>
  </property>
  <property fmtid="{D5CDD505-2E9C-101B-9397-08002B2CF9AE}" pid="98" name="isp_selflink">
    <vt:lpwstr>DTRF150215_J_EN_CBC.xlsx</vt:lpwstr>
  </property>
  <property fmtid="{D5CDD505-2E9C-101B-9397-08002B2CF9AE}" pid="99" name="isp_vertragsrelevant">
    <vt:bool>false</vt:bool>
  </property>
  <property fmtid="{D5CDD505-2E9C-101B-9397-08002B2CF9AE}" pid="100" name="isp_vertraulich">
    <vt:lpwstr>ja</vt:lpwstr>
  </property>
  <property fmtid="{D5CDD505-2E9C-101B-9397-08002B2CF9AE}" pid="101" name="isProject.AN-Nr.">
    <vt:lpwstr>intern</vt:lpwstr>
  </property>
  <property fmtid="{D5CDD505-2E9C-101B-9397-08002B2CF9AE}" pid="102" name="isProject.ANNR">
    <vt:lpwstr>intern</vt:lpwstr>
  </property>
  <property fmtid="{D5CDD505-2E9C-101B-9397-08002B2CF9AE}" pid="103" name="isProject.Auftragswahrscheinlichkeit">
    <vt:lpwstr/>
  </property>
  <property fmtid="{D5CDD505-2E9C-101B-9397-08002B2CF9AE}" pid="104" name="isProject.Auftragswahrscheinlichkeit(%)">
    <vt:lpwstr/>
  </property>
  <property fmtid="{D5CDD505-2E9C-101B-9397-08002B2CF9AE}" pid="105" name="isProject.Berechnungsantrag_gestellt">
    <vt:lpwstr/>
  </property>
  <property fmtid="{D5CDD505-2E9C-101B-9397-08002B2CF9AE}" pid="106" name="isProject.Beschreibung">
    <vt:lpwstr/>
  </property>
  <property fmtid="{D5CDD505-2E9C-101B-9397-08002B2CF9AE}" pid="107" name="isProject.Bestellmenge">
    <vt:lpwstr/>
  </property>
  <property fmtid="{D5CDD505-2E9C-101B-9397-08002B2CF9AE}" pid="108" name="isProject.Bestellnummer">
    <vt:lpwstr/>
  </property>
  <property fmtid="{D5CDD505-2E9C-101B-9397-08002B2CF9AE}" pid="109" name="isProject.Bestelltag">
    <vt:lpwstr/>
  </property>
  <property fmtid="{D5CDD505-2E9C-101B-9397-08002B2CF9AE}" pid="110" name="isProject.Bestellumfang">
    <vt:lpwstr>komplettes Produkt</vt:lpwstr>
  </property>
  <property fmtid="{D5CDD505-2E9C-101B-9397-08002B2CF9AE}" pid="111" name="isProject.Bestellumfang_Anmerkung">
    <vt:lpwstr/>
  </property>
  <property fmtid="{D5CDD505-2E9C-101B-9397-08002B2CF9AE}" pid="112" name="isProject.Betreiber">
    <vt:lpwstr/>
  </property>
  <property fmtid="{D5CDD505-2E9C-101B-9397-08002B2CF9AE}" pid="113" name="isProject.Betreiber-Land">
    <vt:lpwstr/>
  </property>
  <property fmtid="{D5CDD505-2E9C-101B-9397-08002B2CF9AE}" pid="114" name="isProject.Betrieb">
    <vt:lpwstr/>
  </property>
  <property fmtid="{D5CDD505-2E9C-101B-9397-08002B2CF9AE}" pid="115" name="isProject.BuildNr">
    <vt:lpwstr/>
  </property>
  <property fmtid="{D5CDD505-2E9C-101B-9397-08002B2CF9AE}" pid="116" name="isProject.CopyCoreProcessProjectSettings">
    <vt:lpwstr/>
  </property>
  <property fmtid="{D5CDD505-2E9C-101B-9397-08002B2CF9AE}" pid="117" name="isProject.Definition, Priorität">
    <vt:lpwstr/>
  </property>
  <property fmtid="{D5CDD505-2E9C-101B-9397-08002B2CF9AE}" pid="118" name="isProject.Definition, Risiko">
    <vt:lpwstr/>
  </property>
  <property fmtid="{D5CDD505-2E9C-101B-9397-08002B2CF9AE}" pid="119" name="isProject.Erstelldatum">
    <vt:filetime>2015-01-15T00:00:00Z</vt:filetime>
  </property>
  <property fmtid="{D5CDD505-2E9C-101B-9397-08002B2CF9AE}" pid="120" name="isProject.Erstlieferung">
    <vt:lpwstr/>
  </property>
  <property fmtid="{D5CDD505-2E9C-101B-9397-08002B2CF9AE}" pid="121" name="isProject.Externer_Kontakt">
    <vt:lpwstr/>
  </property>
  <property fmtid="{D5CDD505-2E9C-101B-9397-08002B2CF9AE}" pid="122" name="isProject.FAI">
    <vt:lpwstr/>
  </property>
  <property fmtid="{D5CDD505-2E9C-101B-9397-08002B2CF9AE}" pid="123" name="isProject.FAI notwendig">
    <vt:bool>false</vt:bool>
  </property>
  <property fmtid="{D5CDD505-2E9C-101B-9397-08002B2CF9AE}" pid="124" name="isProject.FDR">
    <vt:lpwstr/>
  </property>
  <property fmtid="{D5CDD505-2E9C-101B-9397-08002B2CF9AE}" pid="125" name="isProject.FormularCloseAction">
    <vt:lpwstr>Standard</vt:lpwstr>
  </property>
  <property fmtid="{D5CDD505-2E9C-101B-9397-08002B2CF9AE}" pid="126" name="isProject.Freigabe_E-elekt">
    <vt:lpwstr/>
  </property>
  <property fmtid="{D5CDD505-2E9C-101B-9397-08002B2CF9AE}" pid="127" name="isProject.Freigabe_E-mech">
    <vt:lpwstr/>
  </property>
  <property fmtid="{D5CDD505-2E9C-101B-9397-08002B2CF9AE}" pid="128" name="isProject.GlobalProjectID">
    <vt:lpwstr/>
  </property>
  <property fmtid="{D5CDD505-2E9C-101B-9397-08002B2CF9AE}" pid="129" name="isProject.INCOTERMS">
    <vt:lpwstr/>
  </property>
  <property fmtid="{D5CDD505-2E9C-101B-9397-08002B2CF9AE}" pid="130" name="isProject.INCOTERMS-Liste">
    <vt:lpwstr>bitte auswählen</vt:lpwstr>
  </property>
  <property fmtid="{D5CDD505-2E9C-101B-9397-08002B2CF9AE}" pid="131" name="isProject.Innovationsprojekt">
    <vt:bool>false</vt:bool>
  </property>
  <property fmtid="{D5CDD505-2E9C-101B-9397-08002B2CF9AE}" pid="132" name="isProject.Kommentar">
    <vt:lpwstr/>
  </property>
  <property fmtid="{D5CDD505-2E9C-101B-9397-08002B2CF9AE}" pid="133" name="isProject.Konstruktion">
    <vt:lpwstr/>
  </property>
  <property fmtid="{D5CDD505-2E9C-101B-9397-08002B2CF9AE}" pid="134" name="isProject.Kontakt_BETREIBER">
    <vt:lpwstr/>
  </property>
  <property fmtid="{D5CDD505-2E9C-101B-9397-08002B2CF9AE}" pid="135" name="isProject.Kontakt_FO">
    <vt:lpwstr/>
  </property>
  <property fmtid="{D5CDD505-2E9C-101B-9397-08002B2CF9AE}" pid="136" name="isProject.Kontakt_KUNDE">
    <vt:lpwstr/>
  </property>
  <property fmtid="{D5CDD505-2E9C-101B-9397-08002B2CF9AE}" pid="137" name="isProject.Kontakt_OEM">
    <vt:lpwstr/>
  </property>
  <property fmtid="{D5CDD505-2E9C-101B-9397-08002B2CF9AE}" pid="138" name="isProject.Kostenstatus">
    <vt:lpwstr/>
  </property>
  <property fmtid="{D5CDD505-2E9C-101B-9397-08002B2CF9AE}" pid="139" name="isProject.Kunde">
    <vt:lpwstr/>
  </property>
  <property fmtid="{D5CDD505-2E9C-101B-9397-08002B2CF9AE}" pid="140" name="isProject.Kunde-Land">
    <vt:lpwstr/>
  </property>
  <property fmtid="{D5CDD505-2E9C-101B-9397-08002B2CF9AE}" pid="141" name="isProject.Kundenanschrift">
    <vt:lpwstr/>
  </property>
  <property fmtid="{D5CDD505-2E9C-101B-9397-08002B2CF9AE}" pid="142" name="isProject.Kundennummer">
    <vt:lpwstr/>
  </property>
  <property fmtid="{D5CDD505-2E9C-101B-9397-08002B2CF9AE}" pid="143" name="isProject.Kundenprojektname">
    <vt:lpwstr/>
  </property>
  <property fmtid="{D5CDD505-2E9C-101B-9397-08002B2CF9AE}" pid="144" name="isProject.LPNR">
    <vt:lpwstr>intern</vt:lpwstr>
  </property>
  <property fmtid="{D5CDD505-2E9C-101B-9397-08002B2CF9AE}" pid="145" name="isProject.Lieferplanauszug">
    <vt:lpwstr/>
  </property>
  <property fmtid="{D5CDD505-2E9C-101B-9397-08002B2CF9AE}" pid="146" name="isProject.Lieferplannummer/AU.-Nr.">
    <vt:lpwstr>intern</vt:lpwstr>
  </property>
  <property fmtid="{D5CDD505-2E9C-101B-9397-08002B2CF9AE}" pid="147" name="isProject.Lokalisierung">
    <vt:lpwstr/>
  </property>
  <property fmtid="{D5CDD505-2E9C-101B-9397-08002B2CF9AE}" pid="148" name="isProject.MCL">
    <vt:lpwstr/>
  </property>
  <property fmtid="{D5CDD505-2E9C-101B-9397-08002B2CF9AE}" pid="149" name="isProject.Name">
    <vt:lpwstr/>
  </property>
  <property fmtid="{D5CDD505-2E9C-101B-9397-08002B2CF9AE}" pid="150" name="isProject.Navision ProjNr">
    <vt:lpwstr/>
  </property>
  <property fmtid="{D5CDD505-2E9C-101B-9397-08002B2CF9AE}" pid="151" name="isProject.OEM">
    <vt:lpwstr>OEM, Sonstige</vt:lpwstr>
  </property>
  <property fmtid="{D5CDD505-2E9C-101B-9397-08002B2CF9AE}" pid="152" name="isProject.OEM, Sonstige">
    <vt:lpwstr/>
  </property>
  <property fmtid="{D5CDD505-2E9C-101B-9397-08002B2CF9AE}" pid="153" name="isProject.OEM-Land">
    <vt:lpwstr/>
  </property>
  <property fmtid="{D5CDD505-2E9C-101B-9397-08002B2CF9AE}" pid="154" name="isProject.OEM-Sonstige">
    <vt:lpwstr/>
  </property>
  <property fmtid="{D5CDD505-2E9C-101B-9397-08002B2CF9AE}" pid="155" name="isProject.OEM-Standort">
    <vt:lpwstr/>
  </property>
  <property fmtid="{D5CDD505-2E9C-101B-9397-08002B2CF9AE}" pid="156" name="isProject.OfficeCloseAction">
    <vt:lpwstr>Standard</vt:lpwstr>
  </property>
  <property fmtid="{D5CDD505-2E9C-101B-9397-08002B2CF9AE}" pid="157" name="isProject.PSPanlegen">
    <vt:lpwstr/>
  </property>
  <property fmtid="{D5CDD505-2E9C-101B-9397-08002B2CF9AE}" pid="158" name="isProject.Phase">
    <vt:lpwstr>undefiniert</vt:lpwstr>
  </property>
  <property fmtid="{D5CDD505-2E9C-101B-9397-08002B2CF9AE}" pid="159" name="isProject.Priorität">
    <vt:lpwstr>1 - mittel</vt:lpwstr>
  </property>
  <property fmtid="{D5CDD505-2E9C-101B-9397-08002B2CF9AE}" pid="160" name="isProject.Produkt-Materialnummer">
    <vt:lpwstr/>
  </property>
  <property fmtid="{D5CDD505-2E9C-101B-9397-08002B2CF9AE}" pid="161" name="isProject.Produkt-Zeichnungsnummer">
    <vt:lpwstr/>
  </property>
  <property fmtid="{D5CDD505-2E9C-101B-9397-08002B2CF9AE}" pid="162" name="isProject.Produktmaterialnummer">
    <vt:lpwstr/>
  </property>
  <property fmtid="{D5CDD505-2E9C-101B-9397-08002B2CF9AE}" pid="163" name="isProject.Produktzeichnungsnummer">
    <vt:lpwstr/>
  </property>
  <property fmtid="{D5CDD505-2E9C-101B-9397-08002B2CF9AE}" pid="164" name="isProject.Projekt-Kommentar">
    <vt:lpwstr/>
  </property>
  <property fmtid="{D5CDD505-2E9C-101B-9397-08002B2CF9AE}" pid="165" name="isProject.Projektart">
    <vt:lpwstr>Datenbank</vt:lpwstr>
  </property>
  <property fmtid="{D5CDD505-2E9C-101B-9397-08002B2CF9AE}" pid="166" name="isProject.Projektleiter">
    <vt:lpwstr>Kemper, Andreas; Wagenfuehr, Danny</vt:lpwstr>
  </property>
  <property fmtid="{D5CDD505-2E9C-101B-9397-08002B2CF9AE}" pid="167" name="isProject.Projektname">
    <vt:lpwstr>KUNDENSPEZIFISCHE DOKUMENTE</vt:lpwstr>
  </property>
  <property fmtid="{D5CDD505-2E9C-101B-9397-08002B2CF9AE}" pid="168" name="isProject.Projektname_inStep">
    <vt:lpwstr/>
  </property>
  <property fmtid="{D5CDD505-2E9C-101B-9397-08002B2CF9AE}" pid="169" name="isProject.Projektnummer">
    <vt:lpwstr/>
  </property>
  <property fmtid="{D5CDD505-2E9C-101B-9397-08002B2CF9AE}" pid="170" name="isProject.Projektnummer_inStep">
    <vt:lpwstr/>
  </property>
  <property fmtid="{D5CDD505-2E9C-101B-9397-08002B2CF9AE}" pid="171" name="isProject.Projektphase">
    <vt:lpwstr/>
  </property>
  <property fmtid="{D5CDD505-2E9C-101B-9397-08002B2CF9AE}" pid="172" name="isProject.Projektphase_Kommentar">
    <vt:lpwstr/>
  </property>
  <property fmtid="{D5CDD505-2E9C-101B-9397-08002B2CF9AE}" pid="173" name="isProject.Projektverknüpfungen_Kommentar">
    <vt:lpwstr/>
  </property>
  <property fmtid="{D5CDD505-2E9C-101B-9397-08002B2CF9AE}" pid="174" name="isProject.Qualitätsstatus">
    <vt:lpwstr/>
  </property>
  <property fmtid="{D5CDD505-2E9C-101B-9397-08002B2CF9AE}" pid="175" name="isProject.Region">
    <vt:lpwstr/>
  </property>
  <property fmtid="{D5CDD505-2E9C-101B-9397-08002B2CF9AE}" pid="176" name="isProject.Reklamationsnummer">
    <vt:lpwstr/>
  </property>
  <property fmtid="{D5CDD505-2E9C-101B-9397-08002B2CF9AE}" pid="177" name="isProject.Risikoklasse">
    <vt:lpwstr/>
  </property>
  <property fmtid="{D5CDD505-2E9C-101B-9397-08002B2CF9AE}" pid="178" name="isProject.Sonstige_Sprachen">
    <vt:lpwstr/>
  </property>
  <property fmtid="{D5CDD505-2E9C-101B-9397-08002B2CF9AE}" pid="179" name="isProject.Sonstige_Sprachen_Doku">
    <vt:lpwstr/>
  </property>
  <property fmtid="{D5CDD505-2E9C-101B-9397-08002B2CF9AE}" pid="180" name="isProject.Sonstige_Sprachen_Dokumentation">
    <vt:lpwstr/>
  </property>
  <property fmtid="{D5CDD505-2E9C-101B-9397-08002B2CF9AE}" pid="181" name="isProject.Sonstige_Sprachen_Handbuch">
    <vt:lpwstr/>
  </property>
  <property fmtid="{D5CDD505-2E9C-101B-9397-08002B2CF9AE}" pid="182" name="isProject.Sprache_Doku">
    <vt:lpwstr/>
  </property>
  <property fmtid="{D5CDD505-2E9C-101B-9397-08002B2CF9AE}" pid="183" name="isProject.Status, Kosten">
    <vt:lpwstr>undefiniert</vt:lpwstr>
  </property>
  <property fmtid="{D5CDD505-2E9C-101B-9397-08002B2CF9AE}" pid="184" name="isProject.Status, Projekt">
    <vt:lpwstr>in Bearbeitung</vt:lpwstr>
  </property>
  <property fmtid="{D5CDD505-2E9C-101B-9397-08002B2CF9AE}" pid="185" name="isProject.Status, Qualität">
    <vt:lpwstr>undefiniert</vt:lpwstr>
  </property>
  <property fmtid="{D5CDD505-2E9C-101B-9397-08002B2CF9AE}" pid="186" name="isProject.Status, Termine">
    <vt:lpwstr>undefiniert</vt:lpwstr>
  </property>
  <property fmtid="{D5CDD505-2E9C-101B-9397-08002B2CF9AE}" pid="187" name="isProject.Status_Kommentar">
    <vt:lpwstr/>
  </property>
  <property fmtid="{D5CDD505-2E9C-101B-9397-08002B2CF9AE}" pid="188" name="isProject.TERMIN_RAMS">
    <vt:lpwstr/>
  </property>
  <property fmtid="{D5CDD505-2E9C-101B-9397-08002B2CF9AE}" pid="189" name="isProject.Termin_DesignFreeze">
    <vt:lpwstr/>
  </property>
  <property fmtid="{D5CDD505-2E9C-101B-9397-08002B2CF9AE}" pid="190" name="isProject.Termin_DesignReview">
    <vt:lpwstr/>
  </property>
  <property fmtid="{D5CDD505-2E9C-101B-9397-08002B2CF9AE}" pid="191" name="isProject.Termin_Dokumentation">
    <vt:lpwstr/>
  </property>
  <property fmtid="{D5CDD505-2E9C-101B-9397-08002B2CF9AE}" pid="192" name="isProject.Termin_KickOffMeeting">
    <vt:lpwstr/>
  </property>
  <property fmtid="{D5CDD505-2E9C-101B-9397-08002B2CF9AE}" pid="193" name="isProject.Termin_Konstruktionsbeginn">
    <vt:lpwstr/>
  </property>
  <property fmtid="{D5CDD505-2E9C-101B-9397-08002B2CF9AE}" pid="194" name="isProject.Termin_Langläuferfreigabe">
    <vt:lpwstr/>
  </property>
  <property fmtid="{D5CDD505-2E9C-101B-9397-08002B2CF9AE}" pid="195" name="isProject.Termin_OperationsRelease">
    <vt:lpwstr/>
  </property>
  <property fmtid="{D5CDD505-2E9C-101B-9397-08002B2CF9AE}" pid="196" name="isProject.Termin_Projektstart">
    <vt:lpwstr/>
  </property>
  <property fmtid="{D5CDD505-2E9C-101B-9397-08002B2CF9AE}" pid="197" name="isProject.Termin_TechnischeÜbergabe">
    <vt:lpwstr/>
  </property>
  <property fmtid="{D5CDD505-2E9C-101B-9397-08002B2CF9AE}" pid="198" name="isProject.Terminstatus">
    <vt:lpwstr/>
  </property>
  <property fmtid="{D5CDD505-2E9C-101B-9397-08002B2CF9AE}" pid="199" name="isProject.Test_OEM">
    <vt:lpwstr/>
  </property>
  <property fmtid="{D5CDD505-2E9C-101B-9397-08002B2CF9AE}" pid="200" name="isProject.VTSK-Produkt">
    <vt:lpwstr>Sonstiges</vt:lpwstr>
  </property>
  <property fmtid="{D5CDD505-2E9C-101B-9397-08002B2CF9AE}" pid="201" name="isProject.Versuchsantrag_gestellt">
    <vt:lpwstr/>
  </property>
  <property fmtid="{D5CDD505-2E9C-101B-9397-08002B2CF9AE}" pid="202" name="isProject.Zeichungsnummer">
    <vt:lpwstr/>
  </property>
  <property fmtid="{D5CDD505-2E9C-101B-9397-08002B2CF9AE}" pid="203" name="isProject.Zielsprache">
    <vt:lpwstr/>
  </property>
  <property fmtid="{D5CDD505-2E9C-101B-9397-08002B2CF9AE}" pid="204" name="isProject.checked">
    <vt:bool>false</vt:bool>
  </property>
  <property fmtid="{D5CDD505-2E9C-101B-9397-08002B2CF9AE}" pid="205" name="isProject.default_date">
    <vt:lpwstr/>
  </property>
  <property fmtid="{D5CDD505-2E9C-101B-9397-08002B2CF9AE}" pid="206" name="isProject.default_duration">
    <vt:lpwstr/>
  </property>
  <property fmtid="{D5CDD505-2E9C-101B-9397-08002B2CF9AE}" pid="207" name="isProject.z_template_version">
    <vt:lpwstr/>
  </property>
  <property fmtid="{D5CDD505-2E9C-101B-9397-08002B2CF9AE}" pid="208" name="isProject.z_template_version_change_date">
    <vt:lpwstr/>
  </property>
  <property fmtid="{D5CDD505-2E9C-101B-9397-08002B2CF9AE}" pid="209" name="isProject.OrgUnit">
    <vt:lpwstr>VTSK-DATENBANKEN</vt:lpwstr>
  </property>
  <property fmtid="{D5CDD505-2E9C-101B-9397-08002B2CF9AE}" pid="210" name="isProject.ProjectNumber">
    <vt:lpwstr/>
  </property>
  <property fmtid="{D5CDD505-2E9C-101B-9397-08002B2CF9AE}" pid="211" name="isAuthor.eMail">
    <vt:lpwstr/>
  </property>
  <property fmtid="{D5CDD505-2E9C-101B-9397-08002B2CF9AE}" pid="212" name="isAuthor.UserName">
    <vt:lpwstr/>
  </property>
  <property fmtid="{D5CDD505-2E9C-101B-9397-08002B2CF9AE}" pid="213" name="isAuthor.Roles">
    <vt:lpwstr/>
  </property>
  <property fmtid="{D5CDD505-2E9C-101B-9397-08002B2CF9AE}" pid="214" name="isAuthor.Telefon">
    <vt:lpwstr/>
  </property>
  <property fmtid="{D5CDD505-2E9C-101B-9397-08002B2CF9AE}" pid="215" name="isAuthor.Abteilung">
    <vt:lpwstr/>
  </property>
  <property fmtid="{D5CDD505-2E9C-101B-9397-08002B2CF9AE}" pid="216" name="isAuthor.NAME">
    <vt:lpwstr/>
  </property>
  <property fmtid="{D5CDD505-2E9C-101B-9397-08002B2CF9AE}" pid="217" name="isAuthor.Vorname">
    <vt:lpwstr/>
  </property>
  <property fmtid="{D5CDD505-2E9C-101B-9397-08002B2CF9AE}" pid="218" name="isAuthor.Firma">
    <vt:lpwstr/>
  </property>
  <property fmtid="{D5CDD505-2E9C-101B-9397-08002B2CF9AE}" pid="219" name="isAuthor.Abteilungskürzel">
    <vt:lpwstr/>
  </property>
  <property fmtid="{D5CDD505-2E9C-101B-9397-08002B2CF9AE}" pid="220" name="isAuthor.Abteilungsrollen">
    <vt:lpwstr/>
  </property>
  <property fmtid="{D5CDD505-2E9C-101B-9397-08002B2CF9AE}" pid="221" name="isAuthor.Uploadpath">
    <vt:lpwstr/>
  </property>
  <property fmtid="{D5CDD505-2E9C-101B-9397-08002B2CF9AE}" pid="222" name="isEditor_verantwortlich1.eMail">
    <vt:lpwstr>Andreas.Kemper@voith.com</vt:lpwstr>
  </property>
  <property fmtid="{D5CDD505-2E9C-101B-9397-08002B2CF9AE}" pid="223" name="isEditor_verantwortlich1.UserName">
    <vt:lpwstr>Kemper, Andreas</vt:lpwstr>
  </property>
  <property fmtid="{D5CDD505-2E9C-101B-9397-08002B2CF9AE}" pid="224" name="isEditor_verantwortlich1.Roles">
    <vt:lpwstr>EDITOR, MITARBEITER, PROJEKTIERER</vt:lpwstr>
  </property>
  <property fmtid="{D5CDD505-2E9C-101B-9397-08002B2CF9AE}" pid="225" name="isEditor_verantwortlich1.Telefon">
    <vt:lpwstr>+49 5341 21 6188</vt:lpwstr>
  </property>
  <property fmtid="{D5CDD505-2E9C-101B-9397-08002B2CF9AE}" pid="226" name="isEditor_verantwortlich1.Abteilung">
    <vt:lpwstr/>
  </property>
  <property fmtid="{D5CDD505-2E9C-101B-9397-08002B2CF9AE}" pid="227" name="isEditor_verantwortlich1.NAME">
    <vt:lpwstr>Kemper</vt:lpwstr>
  </property>
  <property fmtid="{D5CDD505-2E9C-101B-9397-08002B2CF9AE}" pid="228" name="isEditor_verantwortlich1.Vorname">
    <vt:lpwstr>Andreas</vt:lpwstr>
  </property>
  <property fmtid="{D5CDD505-2E9C-101B-9397-08002B2CF9AE}" pid="229" name="isEditor_verantwortlich1.Firma">
    <vt:lpwstr>vtsk</vt:lpwstr>
  </property>
  <property fmtid="{D5CDD505-2E9C-101B-9397-08002B2CF9AE}" pid="230" name="isEditor_verantwortlich1.Abteilungskürzel">
    <vt:lpwstr>tmdcth</vt:lpwstr>
  </property>
  <property fmtid="{D5CDD505-2E9C-101B-9397-08002B2CF9AE}" pid="231" name="isEditor_verantwortlich1.Abteilungsrollen">
    <vt:lpwstr/>
  </property>
  <property fmtid="{D5CDD505-2E9C-101B-9397-08002B2CF9AE}" pid="232" name="isEditor_verantwortlich1.Uploadpath">
    <vt:lpwstr/>
  </property>
  <property fmtid="{D5CDD505-2E9C-101B-9397-08002B2CF9AE}" pid="233" name="is_Name">
    <vt:lpwstr>DTRF150215_J_EN_CBC</vt:lpwstr>
  </property>
  <property fmtid="{D5CDD505-2E9C-101B-9397-08002B2CF9AE}" pid="234" name="is_CurrentChangeNumber">
    <vt:lpwstr>2</vt:lpwstr>
  </property>
  <property fmtid="{D5CDD505-2E9C-101B-9397-08002B2CF9AE}" pid="235" name="is_CurrentChangeDate">
    <vt:lpwstr>18.11.2024 09:52:10</vt:lpwstr>
  </property>
  <property fmtid="{D5CDD505-2E9C-101B-9397-08002B2CF9AE}" pid="236" name="is_CurrentChangeDescription">
    <vt:lpwstr>Zur Information setzen</vt:lpwstr>
  </property>
  <property fmtid="{D5CDD505-2E9C-101B-9397-08002B2CF9AE}" pid="237" name="is_CurrentChangeUser">
    <vt:lpwstr>Velarde, Axel</vt:lpwstr>
  </property>
  <property fmtid="{D5CDD505-2E9C-101B-9397-08002B2CF9AE}" pid="238" name="is_CurrentChangeState">
    <vt:lpwstr>Zur Information</vt:lpwstr>
  </property>
  <property fmtid="{D5CDD505-2E9C-101B-9397-08002B2CF9AE}" pid="239" name="is_CurrentChangeVersion">
    <vt:lpwstr>1.0</vt:lpwstr>
  </property>
  <property fmtid="{D5CDD505-2E9C-101B-9397-08002B2CF9AE}" pid="240" name="isRoleMember_MITARBEITER#1">
    <vt:lpwstr>mann, Bettina, Nimke, Maren, Ohm, Thorsten, Palluck, Markus, Patterson, Chase, Peinert, Juergen, Peter, Michael (VTSK), Petersen, Sabine, Prill, Thomas, Primakov, Dimitriy, PROJEKTTEAM, Siebert, Petra, Siebert, Wolfgang, Siegert, Romy, Sprave, Claudia, Sp</vt:lpwstr>
  </property>
  <property fmtid="{D5CDD505-2E9C-101B-9397-08002B2CF9AE}" pid="241" name="isRoleMember_MITARBEITER#2">
    <vt:lpwstr>rave, Rainer, Staebner, Elisa-Katharina, Steinkampf, Andy, Nikolaus, Christoph, Fedaravicius, Tanja, Haulsen, Olaf, Breitsprecher, David, Wagenfuehr, Danny, Seipold, Christian, Axel Velarde (Testuser-Standard), Gessat, Uwe, Gies, Mario, Gildemeister, Elis</vt:lpwstr>
  </property>
  <property fmtid="{D5CDD505-2E9C-101B-9397-08002B2CF9AE}" pid="242" name="isRoleMember_MITARBEITER#3">
    <vt:lpwstr>a, Radewagen, Christian, Gildemeister, Martin, Glauer, Rainer, Harms, Sabine, Hempel, Mario, Hilmer, Anja, Hilpert, Rainer (external), Homann, Matthias, Horn, Markus, Huettebraeucker, Jens, Intze, Marcus (external), Jaede, Eckart Test, Janek-Felten, Tanja</vt:lpwstr>
  </property>
  <property fmtid="{D5CDD505-2E9C-101B-9397-08002B2CF9AE}" pid="243" name="isRoleMember_MITARBEITER#4">
    <vt:lpwstr>, Jasbutis, Viktor, Jassat, Simone, Karasu, Yusuf, Iwiski, Mandy, Kehrbach, Stephan, Kemper, Andreas, Knochenmuss, Carsten, Koch, Tilo, Kolf, Julia, Kolshorn, Kay-Uwe, Kontetzki, Arthur, Lenk, Martin, Liebelt, Martin, Loeffelmacher, Stefan, Loerx, Hendrik</vt:lpwstr>
  </property>
  <property fmtid="{D5CDD505-2E9C-101B-9397-08002B2CF9AE}" pid="244" name="isRoleMember_MITARBEITER#5">
    <vt:lpwstr>, Ludwig, Michael, Lueneburg, Folke, Maass, Julian, Matlach, Thomas, Meyer, Heinz, Meyne, Joerg, Narberhaus, Markus, Behrens, Dirk, Berger, Wolfgang, Bidiak, Adik, Biener, Matthias (external), Biethan, Klaus, Schein, Vladimir, Boehne, Ulrich, Bosse, Hagen</vt:lpwstr>
  </property>
  <property fmtid="{D5CDD505-2E9C-101B-9397-08002B2CF9AE}" pid="245" name="isRoleMember_MITARBEITER#6">
    <vt:lpwstr>, Bubolz, Ulrich, Busch, Dietmar, Czech, Jochem, Cziesla, Christine, Darginidis, Marion, Deac, Ioan, Di Benedetto, Biagio, Ding, Baiming, Dompke, Lea, Domsgen, Matthias, Dorul, Oezkan, Dreiocker, Bettina, Drobek, Steffen, Foerster, Uwe, Gansweidt, Michael</vt:lpwstr>
  </property>
  <property fmtid="{D5CDD505-2E9C-101B-9397-08002B2CF9AE}" pid="246" name="isRoleMember_MITARBEITER#7">
    <vt:lpwstr>, Suesse, Rolf, Szurgut, Pawel, Tapken, Michael, Tengler, Heinz, Toelke, Joerg, Tristram, Frank, Urban, Michael, Utami, Prapti, Werner, Silke, Wiegand, Henning, Winkel, Berno, Micko, Marina, Wipfler, Mathias, Wentrup, Ute, Wu, Xiaolong, Rauprich, Dirk, Ri</vt:lpwstr>
  </property>
  <property fmtid="{D5CDD505-2E9C-101B-9397-08002B2CF9AE}" pid="247" name="isRoleMember_MITARBEITER#8">
    <vt:lpwstr>chter, Carsten, Ross, Stefan, Sander, Andreas, Sanders, Frank, Sandvoss, Christian, Schaefer, Wladimir, Schaerling, Daniel, Schaprian, Erich, Schendel, Ingo, Schipmann, Ralf (external), Schleisieck, Hauke, Schlemminger, Dennis, Schmidt, Gesine, Schoenberg</vt:lpwstr>
  </property>
  <property fmtid="{D5CDD505-2E9C-101B-9397-08002B2CF9AE}" pid="248" name="isRoleMember_MITARBEITER#9">
    <vt:lpwstr>, Winfried, Scholz, Denny, Schrader, Stefan, Schubert, Alexander, Schueler, Martin, Schulz, Joern, Schulze, Soeren, Schuster, Peter, Dziubiel, Christian, Velarde, Axel, Becker, Max, Beutner, Eric, Hoffmann, Mareike, Huemmer, Jochen, Koch, Sascha, Kulik, K</vt:lpwstr>
  </property>
  <property fmtid="{D5CDD505-2E9C-101B-9397-08002B2CF9AE}" pid="249" name="isRoleMember_MITARBEITER#10">
    <vt:lpwstr>ersten, Niemand, Reik, Rades, Sven, Schneider, Rainer, Shi, Minzhe, Sievers, Thomas, Xia, Yumeng, Duenschede, Dirk, Anselm, Felix, Barner, Stefan, Bartel, Janine, Beller, Andreas, Biallas, Jan, Brunke, Julia, Bruschies, Wendy, Buhse, Stefan, Dereymaeker, </vt:lpwstr>
  </property>
  <property fmtid="{D5CDD505-2E9C-101B-9397-08002B2CF9AE}" pid="250" name="isRoleMember_MITARBEITER#11">
    <vt:lpwstr>Yves, Dilz, Doerte, Fischer, Marina, Gallinat, Friederike, Broemse, Lisa Marie, Gerleve, Reinhild, Gessnitzer, Tim, Schleypen, Sina, Grothe, Berthold, Rabsch, Sarah-Denise, Hadzhiivanova-Herri, Kameliya, Hargarten, Jan, Hartmann, Daniel, Hoff, Stefanie, H</vt:lpwstr>
  </property>
  <property fmtid="{D5CDD505-2E9C-101B-9397-08002B2CF9AE}" pid="251" name="isRoleMember_MITARBEITER#12">
    <vt:lpwstr>oppe, Patryk-Manuel, Isler, Markus, Jabs, Olaf, Jaczak, Andreas, Jerke, Diogenes, Johannsen, Erik, Kagelmann, Theresa, Klug, Marcel, Koenig, Jen Merlin, Langner, Eike Christian, Winter, Michael, Loebel, Thomas, Marks, Michael, Matschulla, Dieter, Merten, </vt:lpwstr>
  </property>
  <property fmtid="{D5CDD505-2E9C-101B-9397-08002B2CF9AE}" pid="252" name="isRoleMember_MITARBEITER#13">
    <vt:lpwstr>Romy, Noehre, Ansgar, Palm, Lisanne, Poggemann, Uta, Preuss, Heike, Rieneck, Frank, Rummrich, Thorsten, Samblebe, Joern, Sauer, Britta, Schebesta, Nico, Schmidt, Soeren, Schneider, Corinna, Schoepfer, Roman, Schubbel, Christian, Schwerin, Andre, Schwinnin</vt:lpwstr>
  </property>
  <property fmtid="{D5CDD505-2E9C-101B-9397-08002B2CF9AE}" pid="253" name="isRoleMember_MITARBEITER#14">
    <vt:lpwstr>g, Andreas, Sondermann, Christopher, Stamme, Christian, Strube, Dirk, Vazquez Maggio, Daniel, Weidert, Niklas, Weidl, Marc, Weigelt, Andre, Wieczorek, Joerg, Will, Annika, Winkler, Sabine, Wuerz, Mario, Ziskand, Andre, Palakurthiwar, Naveen Kumar, Von Kal</vt:lpwstr>
  </property>
  <property fmtid="{D5CDD505-2E9C-101B-9397-08002B2CF9AE}" pid="254" name="isRoleMember_POWERUSER">
    <vt:lpwstr>Administrator</vt:lpwstr>
  </property>
  <property fmtid="{D5CDD505-2E9C-101B-9397-08002B2CF9AE}" pid="255" name="isRoleMember_EDITOR">
    <vt:lpwstr>Juerss, Dominik, Aurich, Gerd, Bagci, Mine, Butzke, Norbert, Dziubiel, Christian, Ebert, Mareike, Gad, Ahmed, Garcia, Christian, Horstmann, Kristina, Cakmak, Kimberly, Lerch, Torsten, Pfeffer, Karsten, Von Kalben, Christiane, Winter, Peter Robert, Kemper,</vt:lpwstr>
  </property>
  <property fmtid="{D5CDD505-2E9C-101B-9397-08002B2CF9AE}" pid="256" name="isRoleMember_EDITOR#1">
    <vt:lpwstr> Andreas, Nikolaus, Christoph, Haulsen, Olaf, Wagenfuehr, Danny, Priess, Torben, Velarde, Axel, Sandvoss, Christian, Prill, Thomas, Administrator, Intze, Marcus (external), Huettebraeucker, Jens, Maass, Julian, Schendel, Ingo, Wiegand, Henning, Palakurthi</vt:lpwstr>
  </property>
  <property fmtid="{D5CDD505-2E9C-101B-9397-08002B2CF9AE}" pid="257" name="isRoleMember_EDITOR#2">
    <vt:lpwstr>war, Naveen Kumar, Axel Velarde (Testuser-Standard), Schein, Vladimir, Jaede, Eckart Test, Muenzebrock, Vivien, Klauenberg, Lena, Deghela, Ulrich, Silva, Daiana, Hillmann, Roland, Wegener, Andreas, Zou, Eric, Averdiek, Axel, Tamer, Ozan, Bosse, Hagen, Jae</vt:lpwstr>
  </property>
  <property fmtid="{D5CDD505-2E9C-101B-9397-08002B2CF9AE}" pid="258" name="isp_Ansprechpartner">
    <vt:lpwstr/>
  </property>
  <property fmtid="{D5CDD505-2E9C-101B-9397-08002B2CF9AE}" pid="259" name="isp_BA_gesendet">
    <vt:lpwstr/>
  </property>
  <property fmtid="{D5CDD505-2E9C-101B-9397-08002B2CF9AE}" pid="260" name="isp_Betreiber">
    <vt:lpwstr/>
  </property>
  <property fmtid="{D5CDD505-2E9C-101B-9397-08002B2CF9AE}" pid="261" name="isp_Dokument wurde versendet">
    <vt:lpwstr/>
  </property>
  <property fmtid="{D5CDD505-2E9C-101B-9397-08002B2CF9AE}" pid="262" name="isp_GlobalProjectID">
    <vt:lpwstr/>
  </property>
  <property fmtid="{D5CDD505-2E9C-101B-9397-08002B2CF9AE}" pid="263" name="isp_Hinweis">
    <vt:lpwstr/>
  </property>
  <property fmtid="{D5CDD505-2E9C-101B-9397-08002B2CF9AE}" pid="264" name="isp_Kennwort">
    <vt:lpwstr/>
  </property>
  <property fmtid="{D5CDD505-2E9C-101B-9397-08002B2CF9AE}" pid="265" name="isp_Kommentar_FO">
    <vt:lpwstr/>
  </property>
  <property fmtid="{D5CDD505-2E9C-101B-9397-08002B2CF9AE}" pid="266" name="isp_Kontakt_BETREIBER">
    <vt:lpwstr/>
  </property>
  <property fmtid="{D5CDD505-2E9C-101B-9397-08002B2CF9AE}" pid="267" name="isp_Kontakt_FO">
    <vt:lpwstr/>
  </property>
  <property fmtid="{D5CDD505-2E9C-101B-9397-08002B2CF9AE}" pid="268" name="isp_Kontakt_KUNDE">
    <vt:lpwstr/>
  </property>
  <property fmtid="{D5CDD505-2E9C-101B-9397-08002B2CF9AE}" pid="269" name="isp_Kontakt_OEM">
    <vt:lpwstr/>
  </property>
  <property fmtid="{D5CDD505-2E9C-101B-9397-08002B2CF9AE}" pid="270" name="isp_Kopie im Projekt">
    <vt:lpwstr/>
  </property>
  <property fmtid="{D5CDD505-2E9C-101B-9397-08002B2CF9AE}" pid="271" name="isp_Kundenanschrift">
    <vt:lpwstr/>
  </property>
  <property fmtid="{D5CDD505-2E9C-101B-9397-08002B2CF9AE}" pid="272" name="isp_Kundennummer">
    <vt:lpwstr/>
  </property>
  <property fmtid="{D5CDD505-2E9C-101B-9397-08002B2CF9AE}" pid="273" name="isp_Kundenprojektname">
    <vt:lpwstr/>
  </property>
  <property fmtid="{D5CDD505-2E9C-101B-9397-08002B2CF9AE}" pid="274" name="isp_OEM">
    <vt:lpwstr/>
  </property>
  <property fmtid="{D5CDD505-2E9C-101B-9397-08002B2CF9AE}" pid="275" name="isp_OEM, Sonstige">
    <vt:lpwstr/>
  </property>
  <property fmtid="{D5CDD505-2E9C-101B-9397-08002B2CF9AE}" pid="276" name="isp_OEM-Standort">
    <vt:lpwstr/>
  </property>
  <property fmtid="{D5CDD505-2E9C-101B-9397-08002B2CF9AE}" pid="277" name="isp_Produktmaterialnummer">
    <vt:lpwstr/>
  </property>
  <property fmtid="{D5CDD505-2E9C-101B-9397-08002B2CF9AE}" pid="278" name="isp_Produktzeichnungsnummer">
    <vt:lpwstr/>
  </property>
  <property fmtid="{D5CDD505-2E9C-101B-9397-08002B2CF9AE}" pid="279" name="isp_Projektart">
    <vt:lpwstr/>
  </property>
  <property fmtid="{D5CDD505-2E9C-101B-9397-08002B2CF9AE}" pid="280" name="isp_Region">
    <vt:lpwstr/>
  </property>
  <property fmtid="{D5CDD505-2E9C-101B-9397-08002B2CF9AE}" pid="281" name="isp_Review nicht notwendig">
    <vt:lpwstr/>
  </property>
  <property fmtid="{D5CDD505-2E9C-101B-9397-08002B2CF9AE}" pid="282" name="isp_Sonstige Angebotsnummern (Lieferanten)">
    <vt:lpwstr/>
  </property>
  <property fmtid="{D5CDD505-2E9C-101B-9397-08002B2CF9AE}" pid="283" name="isp_VA_gesendet">
    <vt:lpwstr/>
  </property>
  <property fmtid="{D5CDD505-2E9C-101B-9397-08002B2CF9AE}" pid="284" name="isp_VTSK-Produkt">
    <vt:lpwstr/>
  </property>
  <property fmtid="{D5CDD505-2E9C-101B-9397-08002B2CF9AE}" pid="285" name="isp_Zum Review vorgelegt">
    <vt:lpwstr/>
  </property>
  <property fmtid="{D5CDD505-2E9C-101B-9397-08002B2CF9AE}" pid="286" name="isp_Zähler">
    <vt:lpwstr/>
  </property>
  <property fmtid="{D5CDD505-2E9C-101B-9397-08002B2CF9AE}" pid="287" name="isp_default_date">
    <vt:lpwstr/>
  </property>
  <property fmtid="{D5CDD505-2E9C-101B-9397-08002B2CF9AE}" pid="288" name="isp_default_duration">
    <vt:lpwstr/>
  </property>
  <property fmtid="{D5CDD505-2E9C-101B-9397-08002B2CF9AE}" pid="289" name="isp_intern, vertraulich">
    <vt:lpwstr/>
  </property>
  <property fmtid="{D5CDD505-2E9C-101B-9397-08002B2CF9AE}" pid="290" name="isProject.Ersteller">
    <vt:lpwstr>Administrator</vt:lpwstr>
  </property>
  <property fmtid="{D5CDD505-2E9C-101B-9397-08002B2CF9AE}" pid="291" name="isProject.OEM-Anschrift">
    <vt:lpwstr/>
  </property>
  <property fmtid="{D5CDD505-2E9C-101B-9397-08002B2CF9AE}" pid="292" name="isProject.Order Type">
    <vt:lpwstr/>
  </property>
  <property fmtid="{D5CDD505-2E9C-101B-9397-08002B2CF9AE}" pid="293" name="isProject.Projekt-Kommentar-kurz">
    <vt:lpwstr/>
  </property>
  <property fmtid="{D5CDD505-2E9C-101B-9397-08002B2CF9AE}" pid="294" name="isProject.Zeichnungsnummer">
    <vt:lpwstr/>
  </property>
  <property fmtid="{D5CDD505-2E9C-101B-9397-08002B2CF9AE}" pid="295" name="isProject.z_template_comment">
    <vt:lpwstr/>
  </property>
  <property fmtid="{D5CDD505-2E9C-101B-9397-08002B2CF9AE}" pid="296" name="isAuthor.Kürzel">
    <vt:lpwstr/>
  </property>
  <property fmtid="{D5CDD505-2E9C-101B-9397-08002B2CF9AE}" pid="297" name="isAuthor.SID">
    <vt:lpwstr/>
  </property>
  <property fmtid="{D5CDD505-2E9C-101B-9397-08002B2CF9AE}" pid="298" name="isAuthor.default role">
    <vt:lpwstr/>
  </property>
  <property fmtid="{D5CDD505-2E9C-101B-9397-08002B2CF9AE}" pid="299" name="isAuthor.Leitungsfunktion">
    <vt:lpwstr/>
  </property>
  <property fmtid="{D5CDD505-2E9C-101B-9397-08002B2CF9AE}" pid="300" name="isAuthor.Keyuser">
    <vt:lpwstr/>
  </property>
  <property fmtid="{D5CDD505-2E9C-101B-9397-08002B2CF9AE}" pid="301" name="isAuthor.KANR-Verteiler">
    <vt:lpwstr/>
  </property>
  <property fmtid="{D5CDD505-2E9C-101B-9397-08002B2CF9AE}" pid="302" name="isAuthor.IgnoreForSync">
    <vt:lpwstr/>
  </property>
  <property fmtid="{D5CDD505-2E9C-101B-9397-08002B2CF9AE}" pid="303" name="isEditor_verantwortlich1.Kürzel">
    <vt:lpwstr>SAL_AKEM</vt:lpwstr>
  </property>
  <property fmtid="{D5CDD505-2E9C-101B-9397-08002B2CF9AE}" pid="304" name="isEditor_verantwortlich1.SID">
    <vt:lpwstr>S-1-5-21-1087891917-3366613950-2689621928-102397</vt:lpwstr>
  </property>
  <property fmtid="{D5CDD505-2E9C-101B-9397-08002B2CF9AE}" pid="305" name="isEditor_verantwortlich1.default role">
    <vt:lpwstr/>
  </property>
  <property fmtid="{D5CDD505-2E9C-101B-9397-08002B2CF9AE}" pid="306" name="isEditor_verantwortlich1.Leitungsfunktion">
    <vt:lpwstr/>
  </property>
  <property fmtid="{D5CDD505-2E9C-101B-9397-08002B2CF9AE}" pid="307" name="isEditor_verantwortlich1.Keyuser">
    <vt:lpwstr/>
  </property>
  <property fmtid="{D5CDD505-2E9C-101B-9397-08002B2CF9AE}" pid="308" name="isEditor_verantwortlich1.KANR-Verteiler">
    <vt:bool>false</vt:bool>
  </property>
  <property fmtid="{D5CDD505-2E9C-101B-9397-08002B2CF9AE}" pid="309" name="isEditor_verantwortlich1.IgnoreForSync">
    <vt:bool>false</vt:bool>
  </property>
  <property fmtid="{D5CDD505-2E9C-101B-9397-08002B2CF9AE}" pid="310" name="isRoleMember_PROJEKTIERER">
    <vt:lpwstr>Administrator, Dziubiel, Christian, Haulsen, Olaf, Huettebraeucker, Jens, Intze, Marcus (external), Jaede, Eckart Test, Juerss, Dominik, Kemper, Andreas, Maass, Julian, Nikolaus, Christoph, Palakurthiwar, Naveen Kumar, Prill, Thomas, Schein, Vladimir, Sch</vt:lpwstr>
  </property>
  <property fmtid="{D5CDD505-2E9C-101B-9397-08002B2CF9AE}" pid="311" name="isRoleMember_PROJEKTIERER#1">
    <vt:lpwstr>endel, Ingo, Von Kalben, Christiane, Wagenfuehr, Danny, Wiegand, Henning, Pfeffer, Karsten, Garcia, Christian, Muenzebrock, Vivien, Klauenberg, Lena, Deghela, Ulrich, Silva, Daiana, Zou, Eric, Tamer, Ozan, Jaede, Eckart, Hargarten, Jan</vt:lpwstr>
  </property>
  <property fmtid="{D5CDD505-2E9C-101B-9397-08002B2CF9AE}" pid="312" name="isRoleMember_MITARBEITER#15">
    <vt:lpwstr>ben, Christiane, Wang, Gonghu, Eggeling, Nils, Peyn, Nicole, Weiss, Jochen, Garcia, Christian, Stelling, Jochen, Juergens, Vivien, Unger, Jolyn, Henning, Richard, Klauenberg, Lena, Deghela, Ulrich, Silva, Daiana, De la Cruz Obregon, Tatiana, Zou, Eric, Av</vt:lpwstr>
  </property>
  <property fmtid="{D5CDD505-2E9C-101B-9397-08002B2CF9AE}" pid="313" name="isp_vertraulich (alt)">
    <vt:lpwstr/>
  </property>
  <property fmtid="{D5CDD505-2E9C-101B-9397-08002B2CF9AE}" pid="314" name="isProject.Groups">
    <vt:lpwstr>Neugeschäft (MA vtsk)</vt:lpwstr>
  </property>
  <property fmtid="{D5CDD505-2E9C-101B-9397-08002B2CF9AE}" pid="315" name="isProject.OEM_All">
    <vt:lpwstr/>
  </property>
  <property fmtid="{D5CDD505-2E9C-101B-9397-08002B2CF9AE}" pid="316" name="isProject.OTC-Phase">
    <vt:lpwstr>not started</vt:lpwstr>
  </property>
  <property fmtid="{D5CDD505-2E9C-101B-9397-08002B2CF9AE}" pid="317" name="isProject.Option">
    <vt:bool>false</vt:bool>
  </property>
  <property fmtid="{D5CDD505-2E9C-101B-9397-08002B2CF9AE}" pid="318" name="isProject.PSP-Element">
    <vt:lpwstr/>
  </property>
  <property fmtid="{D5CDD505-2E9C-101B-9397-08002B2CF9AE}" pid="319" name="isProject.Process">
    <vt:lpwstr>please select</vt:lpwstr>
  </property>
  <property fmtid="{D5CDD505-2E9C-101B-9397-08002B2CF9AE}" pid="320" name="isProject.ProjectID">
    <vt:lpwstr/>
  </property>
  <property fmtid="{D5CDD505-2E9C-101B-9397-08002B2CF9AE}" pid="321" name="isProject.Stage_of_project_OTC">
    <vt:lpwstr>not started</vt:lpwstr>
  </property>
  <property fmtid="{D5CDD505-2E9C-101B-9397-08002B2CF9AE}" pid="322" name="isAuthor.Team">
    <vt:lpwstr/>
  </property>
  <property fmtid="{D5CDD505-2E9C-101B-9397-08002B2CF9AE}" pid="323" name="isProject.AK_mit_EKU">
    <vt:bool>false</vt:bool>
  </property>
  <property fmtid="{D5CDD505-2E9C-101B-9397-08002B2CF9AE}" pid="324" name="isProject.AK_mit_EKU_Anzahl">
    <vt:lpwstr/>
  </property>
  <property fmtid="{D5CDD505-2E9C-101B-9397-08002B2CF9AE}" pid="325" name="isProject.AK_ohne_EKU">
    <vt:bool>false</vt:bool>
  </property>
  <property fmtid="{D5CDD505-2E9C-101B-9397-08002B2CF9AE}" pid="326" name="isProject.AK_ohne_EKU_Anzahl">
    <vt:lpwstr/>
  </property>
  <property fmtid="{D5CDD505-2E9C-101B-9397-08002B2CF9AE}" pid="327" name="isProject.ANNR_R3">
    <vt:lpwstr/>
  </property>
  <property fmtid="{D5CDD505-2E9C-101B-9397-08002B2CF9AE}" pid="328" name="isProject.BN_mit_K_und_B_Steuerung">
    <vt:bool>false</vt:bool>
  </property>
  <property fmtid="{D5CDD505-2E9C-101B-9397-08002B2CF9AE}" pid="329" name="isProject.BN_mit_K_und_B_Steuerung_Anzahl">
    <vt:lpwstr/>
  </property>
  <property fmtid="{D5CDD505-2E9C-101B-9397-08002B2CF9AE}" pid="330" name="isProject.BN_ohne_K_und_B_Steuerung">
    <vt:bool>false</vt:bool>
  </property>
  <property fmtid="{D5CDD505-2E9C-101B-9397-08002B2CF9AE}" pid="331" name="isProject.BN_ohne_K_und_B_Steuerung_Anzahl">
    <vt:lpwstr/>
  </property>
  <property fmtid="{D5CDD505-2E9C-101B-9397-08002B2CF9AE}" pid="332" name="isProject.Dämpfer">
    <vt:bool>false</vt:bool>
  </property>
  <property fmtid="{D5CDD505-2E9C-101B-9397-08002B2CF9AE}" pid="333" name="isProject.Dämpfer_Anzahl">
    <vt:lpwstr/>
  </property>
  <property fmtid="{D5CDD505-2E9C-101B-9397-08002B2CF9AE}" pid="334" name="isProject.Energieabsorber">
    <vt:bool>false</vt:bool>
  </property>
  <property fmtid="{D5CDD505-2E9C-101B-9397-08002B2CF9AE}" pid="335" name="isProject.Energieabsorber_Anzahl">
    <vt:lpwstr/>
  </property>
  <property fmtid="{D5CDD505-2E9C-101B-9397-08002B2CF9AE}" pid="336" name="isProject.First Delivery Plan">
    <vt:lpwstr/>
  </property>
  <property fmtid="{D5CDD505-2E9C-101B-9397-08002B2CF9AE}" pid="337" name="isProject.Gelenk">
    <vt:bool>false</vt:bool>
  </property>
  <property fmtid="{D5CDD505-2E9C-101B-9397-08002B2CF9AE}" pid="338" name="isProject.Gelenk_Anzahl">
    <vt:lpwstr/>
  </property>
  <property fmtid="{D5CDD505-2E9C-101B-9397-08002B2CF9AE}" pid="339" name="isProject.Hybridkupplung">
    <vt:bool>false</vt:bool>
  </property>
  <property fmtid="{D5CDD505-2E9C-101B-9397-08002B2CF9AE}" pid="340" name="isProject.Hybridkupplung_Anzahl">
    <vt:lpwstr/>
  </property>
  <property fmtid="{D5CDD505-2E9C-101B-9397-08002B2CF9AE}" pid="341" name="isProject.KK_mit_EKU">
    <vt:bool>false</vt:bool>
  </property>
  <property fmtid="{D5CDD505-2E9C-101B-9397-08002B2CF9AE}" pid="342" name="isProject.KK_mit_EKU_Anzahl">
    <vt:lpwstr/>
  </property>
  <property fmtid="{D5CDD505-2E9C-101B-9397-08002B2CF9AE}" pid="343" name="isProject.KK_ohne_EKU">
    <vt:bool>false</vt:bool>
  </property>
  <property fmtid="{D5CDD505-2E9C-101B-9397-08002B2CF9AE}" pid="344" name="isProject.KK_ohne_EKU_Anzahl">
    <vt:lpwstr/>
  </property>
  <property fmtid="{D5CDD505-2E9C-101B-9397-08002B2CF9AE}" pid="345" name="isProject.Kommunikationstechnik">
    <vt:bool>false</vt:bool>
  </property>
  <property fmtid="{D5CDD505-2E9C-101B-9397-08002B2CF9AE}" pid="346" name="isProject.Kommunikationstechnik_Anzahl">
    <vt:lpwstr/>
  </property>
  <property fmtid="{D5CDD505-2E9C-101B-9397-08002B2CF9AE}" pid="347" name="isProject.LPNR_R3">
    <vt:lpwstr/>
  </property>
  <property fmtid="{D5CDD505-2E9C-101B-9397-08002B2CF9AE}" pid="348" name="isProject.OTC-Phase_Acc2">
    <vt:lpwstr>Not started</vt:lpwstr>
  </property>
  <property fmtid="{D5CDD505-2E9C-101B-9397-08002B2CF9AE}" pid="349" name="isProject.Offer Date">
    <vt:lpwstr/>
  </property>
  <property fmtid="{D5CDD505-2E9C-101B-9397-08002B2CF9AE}" pid="350" name="isProject.Offer Stage">
    <vt:lpwstr>bitte auswählen</vt:lpwstr>
  </property>
  <property fmtid="{D5CDD505-2E9C-101B-9397-08002B2CF9AE}" pid="351" name="isProject.Seitenpuffer">
    <vt:bool>false</vt:bool>
  </property>
  <property fmtid="{D5CDD505-2E9C-101B-9397-08002B2CF9AE}" pid="352" name="isProject.Seitenpuffer_Anzahl">
    <vt:lpwstr/>
  </property>
  <property fmtid="{D5CDD505-2E9C-101B-9397-08002B2CF9AE}" pid="353" name="isProject.Sonstiges">
    <vt:bool>false</vt:bool>
  </property>
  <property fmtid="{D5CDD505-2E9C-101B-9397-08002B2CF9AE}" pid="354" name="isProject.Sonstiges_Anzahl">
    <vt:lpwstr/>
  </property>
  <property fmtid="{D5CDD505-2E9C-101B-9397-08002B2CF9AE}" pid="355" name="isProject.Stage_of_project_OTC_Acc2">
    <vt:lpwstr>not started</vt:lpwstr>
  </property>
  <property fmtid="{D5CDD505-2E9C-101B-9397-08002B2CF9AE}" pid="356" name="isProject.Type of Vehicle">
    <vt:lpwstr>bitte auswählen</vt:lpwstr>
  </property>
  <property fmtid="{D5CDD505-2E9C-101B-9397-08002B2CF9AE}" pid="357" name="isProject.xECM_EPPM">
    <vt:lpwstr/>
  </property>
  <property fmtid="{D5CDD505-2E9C-101B-9397-08002B2CF9AE}" pid="358" name="isProject.xECM_OTC">
    <vt:lpwstr/>
  </property>
  <property fmtid="{D5CDD505-2E9C-101B-9397-08002B2CF9AE}" pid="359" name="isProject.xECM_OTO">
    <vt:lpwstr/>
  </property>
  <property fmtid="{D5CDD505-2E9C-101B-9397-08002B2CF9AE}" pid="360" name="isProject.Übergangskupplung">
    <vt:bool>false</vt:bool>
  </property>
  <property fmtid="{D5CDD505-2E9C-101B-9397-08002B2CF9AE}" pid="361" name="isProject.Übergangskupplung_Anzahl">
    <vt:lpwstr/>
  </property>
  <property fmtid="{D5CDD505-2E9C-101B-9397-08002B2CF9AE}" pid="362" name="isEditor_verantwortlich1.Team">
    <vt:lpwstr>vtsk Neugeschäft</vt:lpwstr>
  </property>
  <property fmtid="{D5CDD505-2E9C-101B-9397-08002B2CF9AE}" pid="363" name="isRoleMember_MITARBEITER#16">
    <vt:lpwstr>erdiek, Axel, Hower, Kimberly-Celina, Priess, Torben, Tamer, Ozan, Jaede, Eckart</vt:lpwstr>
  </property>
  <property fmtid="{D5CDD505-2E9C-101B-9397-08002B2CF9AE}" pid="364" name="isRoleMember_EDITOR#3">
    <vt:lpwstr>de, Eckart, Hargarten, Jan</vt:lpwstr>
  </property>
  <property fmtid="{D5CDD505-2E9C-101B-9397-08002B2CF9AE}" pid="365" name="isp_Spezifikation">
    <vt:lpwstr/>
  </property>
  <property fmtid="{D5CDD505-2E9C-101B-9397-08002B2CF9AE}" pid="366" name="isProject.CHECK_SAP4">
    <vt:bool>false</vt:bool>
  </property>
  <property fmtid="{D5CDD505-2E9C-101B-9397-08002B2CF9AE}" pid="367" name="isProject.Checked_Process_Update">
    <vt:bool>false</vt:bool>
  </property>
  <property fmtid="{D5CDD505-2E9C-101B-9397-08002B2CF9AE}" pid="368" name="isAuthor.Ort">
    <vt:lpwstr/>
  </property>
  <property fmtid="{D5CDD505-2E9C-101B-9397-08002B2CF9AE}" pid="369" name="isAuthor.Division">
    <vt:lpwstr/>
  </property>
  <property fmtid="{D5CDD505-2E9C-101B-9397-08002B2CF9AE}" pid="370" name="isAuthor.Mobil">
    <vt:lpwstr/>
  </property>
  <property fmtid="{D5CDD505-2E9C-101B-9397-08002B2CF9AE}" pid="371" name="isAuthor.Company">
    <vt:lpwstr/>
  </property>
  <property fmtid="{D5CDD505-2E9C-101B-9397-08002B2CF9AE}" pid="372" name="isAuthor.Location">
    <vt:lpwstr/>
  </property>
  <property fmtid="{D5CDD505-2E9C-101B-9397-08002B2CF9AE}" pid="373" name="isAuthor.CO">
    <vt:lpwstr/>
  </property>
  <property fmtid="{D5CDD505-2E9C-101B-9397-08002B2CF9AE}" pid="374" name="isEditor_verantwortlich1.Ort">
    <vt:lpwstr>GE</vt:lpwstr>
  </property>
  <property fmtid="{D5CDD505-2E9C-101B-9397-08002B2CF9AE}" pid="375" name="isEditor_verantwortlich1.Division">
    <vt:lpwstr>Voith Turbo</vt:lpwstr>
  </property>
  <property fmtid="{D5CDD505-2E9C-101B-9397-08002B2CF9AE}" pid="376" name="isEditor_verantwortlich1.Mobil">
    <vt:lpwstr/>
  </property>
  <property fmtid="{D5CDD505-2E9C-101B-9397-08002B2CF9AE}" pid="377" name="isEditor_verantwortlich1.Company">
    <vt:lpwstr>VTSK</vt:lpwstr>
  </property>
  <property fmtid="{D5CDD505-2E9C-101B-9397-08002B2CF9AE}" pid="378" name="isEditor_verantwortlich1.Location">
    <vt:lpwstr>Salzgitter</vt:lpwstr>
  </property>
  <property fmtid="{D5CDD505-2E9C-101B-9397-08002B2CF9AE}" pid="379" name="isEditor_verantwortlich1.CO">
    <vt:lpwstr>Germany</vt:lpwstr>
  </property>
  <property fmtid="{D5CDD505-2E9C-101B-9397-08002B2CF9AE}" pid="380" name="isRoleMember_LESEBERECHTIGT">
    <vt:lpwstr>Abdelmoumen, Anis, Juerss, Dominik, Ahrens, Michael, Altenburg-Herfurth, Andreas, Anders, Henning, Aquino Oliveira, Renato, Bauch, Christian, Baumgarten, Dennis, Beck, Thomas, Becker, Holger, Niemann, Bettina, Nimke, Maren, Ohm, Thorsten, Palluck, Markus,</vt:lpwstr>
  </property>
  <property fmtid="{D5CDD505-2E9C-101B-9397-08002B2CF9AE}" pid="381" name="isRoleMember_LESEBERECHTIGT#1">
    <vt:lpwstr> Patterson, Chase, Peinert, Juergen, Peter, Michael (VTSK), Prill, Thomas, Primakov, Dimitriy, PROJEKTTEAM, Siebert, Petra, Sprave, Claudia, Sprave, Rainer, Staebner, Elisa-Katharina, Steinkampf, Andy, Nikolaus, Christoph, Haulsen, Olaf, Breitsprecher, Da</vt:lpwstr>
  </property>
  <property fmtid="{D5CDD505-2E9C-101B-9397-08002B2CF9AE}" pid="382" name="isRoleMember_LESEBERECHTIGT#2">
    <vt:lpwstr>vid, Wagenfuehr, Danny, Seipold, Christian, Axel Velarde (Testuser-Standard), Gessat, Uwe, Gies, Mario, Gildemeister, Elisa, Radewagen, Christian, Gildemeister, Martin, Glauer, Rainer, Hempel, Mario, Hilmer, Anja, Hilpert, Rainer (external), Homann, Matth</vt:lpwstr>
  </property>
  <property fmtid="{D5CDD505-2E9C-101B-9397-08002B2CF9AE}" pid="383" name="isRoleMember_LESEBERECHTIGT#3">
    <vt:lpwstr>ias, Horn, Markus, Huettebraeucker, Jens, Intze, Marcus (external), Jaede, Eckart Test, Janek-Felten, Tanja, Jassat, Simone, Karasu, Yusuf, Iwiski, Mandy, Kemper, Andreas, Knochenmuss, Carsten, Koch, Tilo, Kolf, Julia, Kolshorn, Kay-Uwe, Kontetzki, Arthur</vt:lpwstr>
  </property>
  <property fmtid="{D5CDD505-2E9C-101B-9397-08002B2CF9AE}" pid="384" name="isRoleMember_LESEBERECHTIGT#4">
    <vt:lpwstr>, Lenk, Martin, Liebelt, Martin, Loeffelmacher, Stefan, Loerx, Hendrik, Ludwig, Michael, Lueneburg, Folke, Maass, Julian, Matlach, Thomas, Meyer, Heinz, Meyne, Joerg, Narberhaus, Markus, Behrens, Dirk, Berger, Wolfgang, Biener, Matthias (external), Bietha</vt:lpwstr>
  </property>
  <property fmtid="{D5CDD505-2E9C-101B-9397-08002B2CF9AE}" pid="385" name="isRoleMember_LESEBERECHTIGT#5">
    <vt:lpwstr>n, Klaus, Schein, Vladimir, Boehne, Ulrich, Bosse, Hagen, Bubolz, Ulrich, Busch, Dietmar, Czech, Jochem, Cziesla, Christine, Darginidis, Marion, Deac, Ioan, Di Benedetto, Biagio, Ding, Baiming, Dompke, Lea, Domsgen, Matthias, Dorul, Oezkan, Dreiocker, Bet</vt:lpwstr>
  </property>
  <property fmtid="{D5CDD505-2E9C-101B-9397-08002B2CF9AE}" pid="386" name="isRoleMember_LESEBERECHTIGT#6">
    <vt:lpwstr>tina, Drobek, Steffen, Gansweidt, Michael, Suesse, Rolf, Szurgut, Pawel, Tapken, Michael, Tristram, Frank, Urban, Michael, Utami, Prapti, Wiegand, Henning, Winkel, Berno, Micko, Marina, Wipfler, Mathias, Wentrup, Ute, Wu, Xiaolong, Rauprich, Dirk, Richter</vt:lpwstr>
  </property>
  <property fmtid="{D5CDD505-2E9C-101B-9397-08002B2CF9AE}" pid="387" name="isRoleMember_LESEBERECHTIGT#7">
    <vt:lpwstr>, Carsten, Ross, Stefan, Sanders, Frank, Sandvoss, Christian, Schaefer, Wladimir, Schaerling, Daniel, Schendel, Ingo, Schipmann, Ralf (external), Schleisieck, Hauke, Schlemminger, Dennis, Schmidt, Gesine, Scholz, Denny, Schrader, Stefan, Schueler, Martin,</vt:lpwstr>
  </property>
  <property fmtid="{D5CDD505-2E9C-101B-9397-08002B2CF9AE}" pid="388" name="isRoleMember_LESEBERECHTIGT#8">
    <vt:lpwstr> Schulz, Joern, Schulze, Soeren, Schuster, Peter, Dziubiel, Christian, Velarde, Axel, Becker, Max, Beutner, Eric, Huemmer, Jochen, Koch, Sascha, Kulik, Kersten, Niemand, Reik, Rades, Sven, Shi, Minzhe, Sievers, Thomas, Xia, Yumeng, Duenschede, Dirk, Barte</vt:lpwstr>
  </property>
  <property fmtid="{D5CDD505-2E9C-101B-9397-08002B2CF9AE}" pid="389" name="isRoleMember_LESEBERECHTIGT#9">
    <vt:lpwstr>l, Janine, Beller, Andreas, Biallas, Jan, Brunke, Julia, Bruschies, Wendy, Buhse, Stefan, Dereymaeker, Yves, Dilz, Doerte, Gallinat, Friederike, Broemse, Lisa Marie, Gerleve, Reinhild, Gessnitzer, Tim, Grothe, Berthold, Rabsch, Sarah-Denise, Hadzhiivanova</vt:lpwstr>
  </property>
  <property fmtid="{D5CDD505-2E9C-101B-9397-08002B2CF9AE}" pid="390" name="isRoleMember_LESEBERECHTIGT#10">
    <vt:lpwstr>-Herri, Kameliya, Hargarten, Jan, Hartmann, Daniel, Hoppe, Patryk-Manuel, Isler, Markus, Jabs, Olaf, Jaczak, Andreas, Jerke, Diogenes, Johannsen, Erik, Kagelmann, Theresa, Klug, Marcel, Koenig, Jen Merlin, Langner, Eike Christian, Marks, Michael, Matschul</vt:lpwstr>
  </property>
  <property fmtid="{D5CDD505-2E9C-101B-9397-08002B2CF9AE}" pid="391" name="isRoleMember_LESEBERECHTIGT#11">
    <vt:lpwstr>la, Dieter, Merten, Romy, Noehre, Ansgar, Palm, Lisanne, Preuss, Heike, Rieneck, Frank, Samblebe, Joern, Sauer, Britta, Schoepfer, Roman, Schubbel, Christian, Schwerin, Andre, Schwinning, Andreas, Sondermann, Christopher, Strube, Dirk, Vazquez Maggio, Dan</vt:lpwstr>
  </property>
  <property fmtid="{D5CDD505-2E9C-101B-9397-08002B2CF9AE}" pid="392" name="isRoleMember_LESEBERECHTIGT#12">
    <vt:lpwstr>iel, Weidert, Niklas, Weidl, Marc, Weigelt, Andre, Wieczorek, Joerg, Wuerz, Mario, Palakurthiwar, Naveen Kumar, Von Kalben, Christiane, Wang, Gonghu, Eggeling, Nils, Peyn, Nicole, Garcia, Christian, Muenzebrock, Vivien, Unger, Jolyn, Klauenberg, Lena, Sil</vt:lpwstr>
  </property>
  <property fmtid="{D5CDD505-2E9C-101B-9397-08002B2CF9AE}" pid="393" name="isRoleMember_LESEBERECHTIGT#13">
    <vt:lpwstr>va, Daiana, Hillmann, Roland, Wegener, Andreas, Zou, Eric, Averdiek, Axel, Hower, Kimberly-Celina, Priess, Torben, Tamer, Ozan, Jaede, Eckart</vt:lpwstr>
  </property>
  <property fmtid="{D5CDD505-2E9C-101B-9397-08002B2CF9AE}" pid="394" name="isRoleMember_PROJEKTVERANTWORTLICHER">
    <vt:lpwstr>Administrator</vt:lpwstr>
  </property>
  <property fmtid="{D5CDD505-2E9C-101B-9397-08002B2CF9AE}" pid="395" name="isp_Kommentar Bearbeitung">
    <vt:lpwstr/>
  </property>
  <property fmtid="{D5CDD505-2E9C-101B-9397-08002B2CF9AE}" pid="396" name="isRoleMember_PROJEKTLEITUNG">
    <vt:lpwstr>Velarde, Axel</vt:lpwstr>
  </property>
  <property fmtid="{D5CDD505-2E9C-101B-9397-08002B2CF9AE}" pid="397" name="isRoleMember_STAKEHOLDER">
    <vt:lpwstr/>
  </property>
  <property fmtid="{D5CDD505-2E9C-101B-9397-08002B2CF9AE}" pid="398" name="isRoleMember_LESEBERECHTIGUNG">
    <vt:lpwstr/>
  </property>
  <property fmtid="{D5CDD505-2E9C-101B-9397-08002B2CF9AE}" pid="399" name="isRoleMember_CORETEAM">
    <vt:lpwstr>Hargarten, Jan, Schulze, Soeren, Kemper, Andreas, Tamer, Ozan, Wiegand, Henning, Huettebraeucker, Jens, Maass, Julian, Palakurthiwar, Naveen Kumar, Schendel, Ingo, Deghela, Ulrich, Busch, Dietmar, Schuhmacher, Andreas, Velarde, Axel, Schein, Vladimir, Doe</vt:lpwstr>
  </property>
  <property fmtid="{D5CDD505-2E9C-101B-9397-08002B2CF9AE}" pid="400" name="isRoleMember_CORETEAM#1">
    <vt:lpwstr>rmann, Michael, Mucks, Thomas, Mueller, Philipp</vt:lpwstr>
  </property>
  <property fmtid="{D5CDD505-2E9C-101B-9397-08002B2CF9AE}" pid="401" name="isRoleMember_SCHREIBBERECHTIGUNG">
    <vt:lpwstr>Taskmanager</vt:lpwstr>
  </property>
  <property fmtid="{D5CDD505-2E9C-101B-9397-08002B2CF9AE}" pid="402" name="isRoleMember_WISSENSMANAGER">
    <vt:lpwstr>Velarde, Axel</vt:lpwstr>
  </property>
  <property fmtid="{D5CDD505-2E9C-101B-9397-08002B2CF9AE}" pid="403" name="isp_Budget">
    <vt:lpwstr/>
  </property>
  <property fmtid="{D5CDD505-2E9C-101B-9397-08002B2CF9AE}" pid="404" name="isp_Dokumentenart">
    <vt:lpwstr>Kommentierung</vt:lpwstr>
  </property>
  <property fmtid="{D5CDD505-2E9C-101B-9397-08002B2CF9AE}" pid="405" name="isp_Dokumentenklasse">
    <vt:lpwstr>Technik</vt:lpwstr>
  </property>
  <property fmtid="{D5CDD505-2E9C-101B-9397-08002B2CF9AE}" pid="406" name="isp_Dokumententyp">
    <vt:lpwstr>Tabelle, Liste</vt:lpwstr>
  </property>
  <property fmtid="{D5CDD505-2E9C-101B-9397-08002B2CF9AE}" pid="407" name="isp_E-Mail-Absender">
    <vt:lpwstr>mailto:</vt:lpwstr>
  </property>
  <property fmtid="{D5CDD505-2E9C-101B-9397-08002B2CF9AE}" pid="408" name="isp_Fortschritt">
    <vt:lpwstr>0</vt:lpwstr>
  </property>
  <property fmtid="{D5CDD505-2E9C-101B-9397-08002B2CF9AE}" pid="409" name="isp_LastDocChangeDate">
    <vt:lpwstr/>
  </property>
  <property fmtid="{D5CDD505-2E9C-101B-9397-08002B2CF9AE}" pid="410" name="isp_NoWriteDummy">
    <vt:lpwstr/>
  </property>
  <property fmtid="{D5CDD505-2E9C-101B-9397-08002B2CF9AE}" pid="411" name="isp_Process-Folder">
    <vt:bool>false</vt:bool>
  </property>
  <property fmtid="{D5CDD505-2E9C-101B-9397-08002B2CF9AE}" pid="412" name="isp_Projektteil">
    <vt:lpwstr>Application Engineering</vt:lpwstr>
  </property>
  <property fmtid="{D5CDD505-2E9C-101B-9397-08002B2CF9AE}" pid="413" name="isp_Register_Anhaenge">
    <vt:bool>false</vt:bool>
  </property>
  <property fmtid="{D5CDD505-2E9C-101B-9397-08002B2CF9AE}" pid="414" name="isp_Register_Info">
    <vt:bool>false</vt:bool>
  </property>
  <property fmtid="{D5CDD505-2E9C-101B-9397-08002B2CF9AE}" pid="415" name="isp_Register_KAPA">
    <vt:bool>false</vt:bool>
  </property>
  <property fmtid="{D5CDD505-2E9C-101B-9397-08002B2CF9AE}" pid="416" name="isp_RenameProtocol">
    <vt:lpwstr/>
  </property>
  <property fmtid="{D5CDD505-2E9C-101B-9397-08002B2CF9AE}" pid="417" name="isp_Roxtra_Nr">
    <vt:lpwstr/>
  </property>
  <property fmtid="{D5CDD505-2E9C-101B-9397-08002B2CF9AE}" pid="418" name="isp_Roxtra_Path">
    <vt:lpwstr/>
  </property>
  <property fmtid="{D5CDD505-2E9C-101B-9397-08002B2CF9AE}" pid="419" name="isp_Thema">
    <vt:lpwstr>bitte auswählen</vt:lpwstr>
  </property>
  <property fmtid="{D5CDD505-2E9C-101B-9397-08002B2CF9AE}" pid="420" name="isp_Tool">
    <vt:lpwstr>Bitte Auswählen</vt:lpwstr>
  </property>
  <property fmtid="{D5CDD505-2E9C-101B-9397-08002B2CF9AE}" pid="421" name="isp_UM_Ablauf">
    <vt:lpwstr>Bitte auswählen</vt:lpwstr>
  </property>
  <property fmtid="{D5CDD505-2E9C-101B-9397-08002B2CF9AE}" pid="422" name="isp_UM_Ablaufdatum">
    <vt:lpwstr/>
  </property>
  <property fmtid="{D5CDD505-2E9C-101B-9397-08002B2CF9AE}" pid="423" name="isp_UM_Beantragt">
    <vt:lpwstr>Bitte auswählen</vt:lpwstr>
  </property>
  <property fmtid="{D5CDD505-2E9C-101B-9397-08002B2CF9AE}" pid="424" name="isp_UM_Kommentar">
    <vt:lpwstr/>
  </property>
  <property fmtid="{D5CDD505-2E9C-101B-9397-08002B2CF9AE}" pid="425" name="isp_UM_Register">
    <vt:bool>false</vt:bool>
  </property>
  <property fmtid="{D5CDD505-2E9C-101B-9397-08002B2CF9AE}" pid="426" name="isp_UM_Sonderrechte">
    <vt:lpwstr>Bitte auswählen</vt:lpwstr>
  </property>
  <property fmtid="{D5CDD505-2E9C-101B-9397-08002B2CF9AE}" pid="427" name="isp_UM_Typ">
    <vt:lpwstr>Bitte auswählen</vt:lpwstr>
  </property>
  <property fmtid="{D5CDD505-2E9C-101B-9397-08002B2CF9AE}" pid="428" name="isp_UpdateDocProperties">
    <vt:bool>true</vt:bool>
  </property>
  <property fmtid="{D5CDD505-2E9C-101B-9397-08002B2CF9AE}" pid="429" name="isp_Version Original">
    <vt:lpwstr/>
  </property>
  <property fmtid="{D5CDD505-2E9C-101B-9397-08002B2CF9AE}" pid="430" name="isp_archived">
    <vt:bool>false</vt:bool>
  </property>
  <property fmtid="{D5CDD505-2E9C-101B-9397-08002B2CF9AE}" pid="431" name="isp_counter">
    <vt:r8>0</vt:r8>
  </property>
  <property fmtid="{D5CDD505-2E9C-101B-9397-08002B2CF9AE}" pid="432" name="isp_extern">
    <vt:bool>false</vt:bool>
  </property>
  <property fmtid="{D5CDD505-2E9C-101B-9397-08002B2CF9AE}" pid="433" name="isp_gültig bis">
    <vt:lpwstr/>
  </property>
  <property fmtid="{D5CDD505-2E9C-101B-9397-08002B2CF9AE}" pid="434" name="isp_productname">
    <vt:lpwstr>DTRF150215_J_EN_CBC.xlsx</vt:lpwstr>
  </property>
  <property fmtid="{D5CDD505-2E9C-101B-9397-08002B2CF9AE}" pid="435" name="isp_productname_copy">
    <vt:lpwstr/>
  </property>
  <property fmtid="{D5CDD505-2E9C-101B-9397-08002B2CF9AE}" pid="436" name="isp_revision">
    <vt:lpwstr/>
  </property>
  <property fmtid="{D5CDD505-2E9C-101B-9397-08002B2CF9AE}" pid="437" name="ContentTypeId">
    <vt:lpwstr>0x0101009138CB003A799C4ABB6CAC8E0CAA2876</vt:lpwstr>
  </property>
</Properties>
</file>